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01C810B1-ABD7-494F-891A-2A82DFB658C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% Удовлетворенности" sheetId="1" r:id="rId1"/>
    <sheet name="Кол-во анкет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2" l="1"/>
  <c r="R7" i="2"/>
  <c r="R6" i="2"/>
  <c r="R5" i="2"/>
  <c r="R9" i="2" s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R7" i="1"/>
  <c r="R6" i="1"/>
  <c r="R5" i="1"/>
  <c r="R4" i="1"/>
  <c r="R8" i="1" s="1"/>
</calcChain>
</file>

<file path=xl/sharedStrings.xml><?xml version="1.0" encoding="utf-8"?>
<sst xmlns="http://schemas.openxmlformats.org/spreadsheetml/2006/main" count="49" uniqueCount="29">
  <si>
    <t>Уровень удовлетворенности населения качеством оказания муниципальных услуг учреждениями культуры Балахнинского муниципального округа за 2021 год</t>
  </si>
  <si>
    <t>Процент удовлетворенности населения качеством оказания муниципальных услуг</t>
  </si>
  <si>
    <t>1 квартал 2021 года</t>
  </si>
  <si>
    <t>2 кавртал 2021 года</t>
  </si>
  <si>
    <t>3 квартал 2021 года</t>
  </si>
  <si>
    <t>4 квартал 2021 года</t>
  </si>
  <si>
    <t>Средний %</t>
  </si>
  <si>
    <t>ИТОГО за 2021 год:</t>
  </si>
  <si>
    <t>Количество обработанных анкет качества оказания муниципальных услуг</t>
  </si>
  <si>
    <t>Общее число анкет</t>
  </si>
  <si>
    <t>МБУК "РДК"</t>
  </si>
  <si>
    <t>МБУК "ДК Волга"</t>
  </si>
  <si>
    <t>МБУК "КСК им. Димитрова"</t>
  </si>
  <si>
    <t>Замятинский отдел МБУК "КСК им.Димитрова"</t>
  </si>
  <si>
    <t>МБУК "ДК 1 Мая"</t>
  </si>
  <si>
    <t>филиал "ДК им. Горького" МБУК "ДК 1 Мая"</t>
  </si>
  <si>
    <t>МБУК "КСК "Возрождение""</t>
  </si>
  <si>
    <t>МБУК "Кочергинский КСК"</t>
  </si>
  <si>
    <t>МБУК "Кконевский ДК"</t>
  </si>
  <si>
    <t>МБУК "Шеляуховский СДК"</t>
  </si>
  <si>
    <t>МБУДО "ДМШ №1"</t>
  </si>
  <si>
    <t>МБУДО "ДМШ №2"</t>
  </si>
  <si>
    <t>МБУДО "ДХШ №1"</t>
  </si>
  <si>
    <t>МБУДО "ДХШ №2"</t>
  </si>
  <si>
    <t>МБУК "ЦБС"</t>
  </si>
  <si>
    <t>МБУК "БМИХК"</t>
  </si>
  <si>
    <t>2 квартал 2021 года</t>
  </si>
  <si>
    <t>Количество обработанных анкет качества оказания муниципальных услуг учреждениями культуры Балахнинского муниципального округа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</si>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</sst>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ill="1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2" fontId="2" fillId="0" borderId="1" xfId="0" applyNumberFormat="1" applyFont="1" applyBorder="1"/>
    <xf numFmtId="0" fontId="0" fillId="0" borderId="0" xfId="0" applyBorder="1"/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"/>
  <sheetViews>
    <sheetView workbookViewId="0">
      <selection activeCell="R8" sqref="A1:R8"/>
    </sheetView>
  </sheetViews>
  <sheetFormatPr defaultRowHeight="15" x14ac:dyDescent="0.25"/>
  <cols>
    <col min="1" max="1" width="19.140625" customWidth="1"/>
    <col min="2" max="2" width="9.140625" customWidth="1"/>
  </cols>
  <sheetData>
    <row r="1" spans="1:18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18" ht="137.25" customHeight="1" x14ac:dyDescent="0.25">
      <c r="A3" s="2" t="s">
        <v>1</v>
      </c>
      <c r="B3" s="13" t="s">
        <v>10</v>
      </c>
      <c r="C3" s="13" t="s">
        <v>11</v>
      </c>
      <c r="D3" s="13" t="s">
        <v>12</v>
      </c>
      <c r="E3" s="14" t="s">
        <v>13</v>
      </c>
      <c r="F3" s="13" t="s">
        <v>14</v>
      </c>
      <c r="G3" s="14" t="s">
        <v>15</v>
      </c>
      <c r="H3" s="13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3" t="s">
        <v>24</v>
      </c>
      <c r="Q3" s="13" t="s">
        <v>25</v>
      </c>
      <c r="R3" s="3" t="s">
        <v>6</v>
      </c>
    </row>
    <row r="4" spans="1:18" x14ac:dyDescent="0.25">
      <c r="A4" s="3" t="s">
        <v>2</v>
      </c>
      <c r="B4" s="1">
        <v>94.75</v>
      </c>
      <c r="C4" s="1">
        <v>98.78</v>
      </c>
      <c r="D4" s="1">
        <v>96.42</v>
      </c>
      <c r="E4" s="5">
        <v>87.73</v>
      </c>
      <c r="F4" s="1">
        <v>98.7</v>
      </c>
      <c r="G4" s="1">
        <v>98.73</v>
      </c>
      <c r="H4" s="1">
        <v>98.73</v>
      </c>
      <c r="I4" s="1">
        <v>89.8</v>
      </c>
      <c r="J4" s="1">
        <v>90.21</v>
      </c>
      <c r="K4" s="1">
        <v>87</v>
      </c>
      <c r="L4" s="1">
        <v>93.84</v>
      </c>
      <c r="M4" s="1">
        <v>97.31</v>
      </c>
      <c r="N4" s="1">
        <v>95.64</v>
      </c>
      <c r="O4" s="1">
        <v>92.73</v>
      </c>
      <c r="P4" s="1">
        <v>94.47</v>
      </c>
      <c r="Q4" s="1">
        <v>93.54</v>
      </c>
      <c r="R4" s="6">
        <f>AVERAGE(B4:Q4)</f>
        <v>94.273750000000007</v>
      </c>
    </row>
    <row r="5" spans="1:18" x14ac:dyDescent="0.25">
      <c r="A5" s="4" t="s">
        <v>26</v>
      </c>
      <c r="B5" s="1">
        <v>98.55</v>
      </c>
      <c r="C5" s="1">
        <v>98.78</v>
      </c>
      <c r="D5" s="1">
        <v>97.11</v>
      </c>
      <c r="E5" s="1">
        <v>88.09</v>
      </c>
      <c r="F5" s="1">
        <v>98.7</v>
      </c>
      <c r="G5" s="1">
        <v>98.73</v>
      </c>
      <c r="H5" s="1">
        <v>98.73</v>
      </c>
      <c r="I5" s="1">
        <v>91.27</v>
      </c>
      <c r="J5" s="1">
        <v>89.88</v>
      </c>
      <c r="K5" s="1">
        <v>87.59</v>
      </c>
      <c r="L5" s="1">
        <v>90.44</v>
      </c>
      <c r="M5" s="1">
        <v>94.25</v>
      </c>
      <c r="N5" s="1">
        <v>94.09</v>
      </c>
      <c r="O5" s="1">
        <v>99.58</v>
      </c>
      <c r="P5" s="1">
        <v>94.47</v>
      </c>
      <c r="Q5" s="1">
        <v>94.87</v>
      </c>
      <c r="R5" s="6">
        <f>AVERAGE(B5:Q5)</f>
        <v>94.695624999999978</v>
      </c>
    </row>
    <row r="6" spans="1:18" x14ac:dyDescent="0.25">
      <c r="A6" s="4" t="s">
        <v>4</v>
      </c>
      <c r="B6" s="1">
        <v>88.74</v>
      </c>
      <c r="C6" s="1">
        <v>98.8</v>
      </c>
      <c r="D6" s="1">
        <v>97.76</v>
      </c>
      <c r="E6" s="1">
        <v>99.36</v>
      </c>
      <c r="F6" s="1">
        <v>98.7</v>
      </c>
      <c r="G6" s="1">
        <v>98.73</v>
      </c>
      <c r="H6" s="1">
        <v>98.84</v>
      </c>
      <c r="I6" s="1">
        <v>88.66</v>
      </c>
      <c r="J6" s="1">
        <v>87.33</v>
      </c>
      <c r="K6" s="1">
        <v>88</v>
      </c>
      <c r="L6" s="1">
        <v>89.56</v>
      </c>
      <c r="M6" s="1">
        <v>90.04</v>
      </c>
      <c r="N6" s="1">
        <v>94.91</v>
      </c>
      <c r="O6" s="1">
        <v>96.32</v>
      </c>
      <c r="P6" s="1">
        <v>94.47</v>
      </c>
      <c r="Q6" s="1">
        <v>92.8</v>
      </c>
      <c r="R6" s="6">
        <f>AVERAGE(B6:Q6)</f>
        <v>93.938749999999999</v>
      </c>
    </row>
    <row r="7" spans="1:18" x14ac:dyDescent="0.25">
      <c r="A7" s="4" t="s">
        <v>5</v>
      </c>
      <c r="B7" s="1">
        <v>89.36</v>
      </c>
      <c r="C7" s="1">
        <v>98.71</v>
      </c>
      <c r="D7" s="1">
        <v>98.76</v>
      </c>
      <c r="E7" s="1">
        <v>97.36</v>
      </c>
      <c r="F7" s="1">
        <v>98.7</v>
      </c>
      <c r="G7" s="1">
        <v>98.73</v>
      </c>
      <c r="H7" s="1">
        <v>98.87</v>
      </c>
      <c r="I7" s="1">
        <v>89.55</v>
      </c>
      <c r="J7" s="1">
        <v>88.33</v>
      </c>
      <c r="K7" s="1">
        <v>92.5</v>
      </c>
      <c r="L7" s="1">
        <v>89.67</v>
      </c>
      <c r="M7" s="1">
        <v>93.35</v>
      </c>
      <c r="N7" s="1">
        <v>95.5</v>
      </c>
      <c r="O7" s="1">
        <v>93.82</v>
      </c>
      <c r="P7" s="1">
        <v>94.82</v>
      </c>
      <c r="Q7" s="1">
        <v>92.58</v>
      </c>
      <c r="R7" s="6">
        <f>AVERAGE(B7:Q7)</f>
        <v>94.41312499999998</v>
      </c>
    </row>
    <row r="8" spans="1:18" ht="21" x14ac:dyDescent="0.35">
      <c r="A8" s="7" t="s">
        <v>7</v>
      </c>
      <c r="B8" s="8">
        <f t="shared" ref="B8:R8" si="0">AVERAGE(B4:B7)</f>
        <v>92.850000000000009</v>
      </c>
      <c r="C8" s="8">
        <f t="shared" si="0"/>
        <v>98.767499999999998</v>
      </c>
      <c r="D8" s="8">
        <f t="shared" si="0"/>
        <v>97.512500000000003</v>
      </c>
      <c r="E8" s="8">
        <f t="shared" si="0"/>
        <v>93.135000000000005</v>
      </c>
      <c r="F8" s="8">
        <f t="shared" si="0"/>
        <v>98.7</v>
      </c>
      <c r="G8" s="8">
        <f t="shared" si="0"/>
        <v>98.73</v>
      </c>
      <c r="H8" s="8">
        <f t="shared" si="0"/>
        <v>98.792500000000004</v>
      </c>
      <c r="I8" s="8">
        <f t="shared" si="0"/>
        <v>89.820000000000007</v>
      </c>
      <c r="J8" s="8">
        <f t="shared" si="0"/>
        <v>88.937499999999986</v>
      </c>
      <c r="K8" s="8">
        <f t="shared" si="0"/>
        <v>88.772500000000008</v>
      </c>
      <c r="L8" s="8">
        <f t="shared" si="0"/>
        <v>90.877500000000012</v>
      </c>
      <c r="M8" s="8">
        <f t="shared" si="0"/>
        <v>93.737500000000011</v>
      </c>
      <c r="N8" s="8">
        <f t="shared" si="0"/>
        <v>95.034999999999997</v>
      </c>
      <c r="O8" s="8">
        <f t="shared" si="0"/>
        <v>95.612499999999997</v>
      </c>
      <c r="P8" s="8">
        <f t="shared" si="0"/>
        <v>94.55749999999999</v>
      </c>
      <c r="Q8" s="8">
        <f t="shared" si="0"/>
        <v>93.447500000000005</v>
      </c>
      <c r="R8" s="9">
        <f t="shared" si="0"/>
        <v>94.330312499999991</v>
      </c>
    </row>
    <row r="9" spans="1: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</sheetData>
  <mergeCells count="1">
    <mergeCell ref="A1:R1"/>
  </mergeCells>
  <pageMargins left="0.19685039370078741" right="0.19685039370078741" top="0.43307086614173229" bottom="0.74803149606299213" header="0.31496062992125984" footer="0.31496062992125984"/>
  <pageSetup paperSize="9" scale="8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tabSelected="1" workbookViewId="0">
      <selection activeCell="R5" sqref="R5"/>
    </sheetView>
  </sheetViews>
  <sheetFormatPr defaultRowHeight="15" x14ac:dyDescent="0.25"/>
  <cols>
    <col min="1" max="1" width="18.5703125" customWidth="1"/>
    <col min="2" max="2" width="6.85546875" customWidth="1"/>
    <col min="3" max="3" width="6.28515625" customWidth="1"/>
    <col min="4" max="4" width="6.42578125" customWidth="1"/>
    <col min="5" max="5" width="6" customWidth="1"/>
    <col min="6" max="6" width="6.140625" customWidth="1"/>
    <col min="7" max="7" width="6.28515625" customWidth="1"/>
    <col min="8" max="9" width="6.5703125" customWidth="1"/>
    <col min="10" max="10" width="6.7109375" customWidth="1"/>
    <col min="11" max="11" width="6.5703125" customWidth="1"/>
    <col min="12" max="12" width="6.140625" customWidth="1"/>
    <col min="13" max="13" width="6.42578125" customWidth="1"/>
    <col min="14" max="14" width="6.140625" customWidth="1"/>
    <col min="15" max="15" width="6.42578125" customWidth="1"/>
    <col min="16" max="16" width="6.140625" customWidth="1"/>
    <col min="17" max="17" width="5.28515625" customWidth="1"/>
    <col min="18" max="18" width="11.42578125" bestFit="1" customWidth="1"/>
  </cols>
  <sheetData>
    <row r="1" spans="1:18" ht="18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8" customHeight="1" x14ac:dyDescent="0.25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4" spans="1:18" ht="140.25" customHeight="1" x14ac:dyDescent="0.25">
      <c r="A4" s="2" t="s">
        <v>8</v>
      </c>
      <c r="B4" s="13" t="s">
        <v>10</v>
      </c>
      <c r="C4" s="13" t="s">
        <v>11</v>
      </c>
      <c r="D4" s="13" t="s">
        <v>12</v>
      </c>
      <c r="E4" s="14" t="s">
        <v>13</v>
      </c>
      <c r="F4" s="13" t="s">
        <v>14</v>
      </c>
      <c r="G4" s="14" t="s">
        <v>15</v>
      </c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3" t="s">
        <v>23</v>
      </c>
      <c r="P4" s="13" t="s">
        <v>24</v>
      </c>
      <c r="Q4" s="13" t="s">
        <v>25</v>
      </c>
      <c r="R4" s="3" t="s">
        <v>9</v>
      </c>
    </row>
    <row r="5" spans="1:18" ht="18" customHeight="1" x14ac:dyDescent="0.25">
      <c r="A5" s="3" t="s">
        <v>2</v>
      </c>
      <c r="B5" s="1">
        <v>99</v>
      </c>
      <c r="C5" s="1">
        <v>100</v>
      </c>
      <c r="D5" s="1">
        <v>100</v>
      </c>
      <c r="E5" s="5">
        <v>20</v>
      </c>
      <c r="F5" s="1">
        <v>60</v>
      </c>
      <c r="G5" s="1">
        <v>50</v>
      </c>
      <c r="H5" s="1">
        <v>50</v>
      </c>
      <c r="I5" s="1">
        <v>60</v>
      </c>
      <c r="J5" s="1">
        <v>60</v>
      </c>
      <c r="K5" s="1">
        <v>40</v>
      </c>
      <c r="L5" s="1">
        <v>49</v>
      </c>
      <c r="M5" s="1">
        <v>50</v>
      </c>
      <c r="N5" s="1">
        <v>40</v>
      </c>
      <c r="O5" s="1">
        <v>40</v>
      </c>
      <c r="P5" s="1">
        <v>100</v>
      </c>
      <c r="Q5" s="1">
        <v>50</v>
      </c>
      <c r="R5" s="11">
        <f>SUM(B5:Q5)</f>
        <v>968</v>
      </c>
    </row>
    <row r="6" spans="1:18" x14ac:dyDescent="0.25">
      <c r="A6" s="4" t="s">
        <v>3</v>
      </c>
      <c r="B6" s="1">
        <v>100</v>
      </c>
      <c r="C6" s="1">
        <v>100</v>
      </c>
      <c r="D6" s="1">
        <v>100</v>
      </c>
      <c r="E6" s="1">
        <v>20</v>
      </c>
      <c r="F6" s="1">
        <v>60</v>
      </c>
      <c r="G6" s="1">
        <v>50</v>
      </c>
      <c r="H6" s="1">
        <v>50</v>
      </c>
      <c r="I6" s="1">
        <v>60</v>
      </c>
      <c r="J6" s="1">
        <v>60</v>
      </c>
      <c r="K6" s="1">
        <v>40</v>
      </c>
      <c r="L6" s="1">
        <v>50</v>
      </c>
      <c r="M6" s="1">
        <v>50</v>
      </c>
      <c r="N6" s="1">
        <v>40</v>
      </c>
      <c r="O6" s="1">
        <v>39</v>
      </c>
      <c r="P6" s="1">
        <v>100</v>
      </c>
      <c r="Q6" s="1">
        <v>50</v>
      </c>
      <c r="R6" s="11">
        <f>SUM(B6:Q6)</f>
        <v>969</v>
      </c>
    </row>
    <row r="7" spans="1:18" x14ac:dyDescent="0.25">
      <c r="A7" s="4" t="s">
        <v>4</v>
      </c>
      <c r="B7" s="1">
        <v>100</v>
      </c>
      <c r="C7" s="1">
        <v>100</v>
      </c>
      <c r="D7" s="1">
        <v>100</v>
      </c>
      <c r="E7" s="1">
        <v>20</v>
      </c>
      <c r="F7" s="1">
        <v>60</v>
      </c>
      <c r="G7" s="1">
        <v>50</v>
      </c>
      <c r="H7" s="1">
        <v>50</v>
      </c>
      <c r="I7" s="1">
        <v>51</v>
      </c>
      <c r="J7" s="1">
        <v>60</v>
      </c>
      <c r="K7" s="1">
        <v>40</v>
      </c>
      <c r="L7" s="1">
        <v>50</v>
      </c>
      <c r="M7" s="1">
        <v>50</v>
      </c>
      <c r="N7" s="1">
        <v>40</v>
      </c>
      <c r="O7" s="1">
        <v>40</v>
      </c>
      <c r="P7" s="1">
        <v>100</v>
      </c>
      <c r="Q7" s="1">
        <v>50</v>
      </c>
      <c r="R7" s="11">
        <f>SUM(B7:Q7)</f>
        <v>961</v>
      </c>
    </row>
    <row r="8" spans="1:18" x14ac:dyDescent="0.25">
      <c r="A8" s="4" t="s">
        <v>5</v>
      </c>
      <c r="B8" s="1">
        <v>100</v>
      </c>
      <c r="C8" s="1">
        <v>100</v>
      </c>
      <c r="D8" s="1">
        <v>100</v>
      </c>
      <c r="E8" s="1">
        <v>20</v>
      </c>
      <c r="F8" s="1">
        <v>60</v>
      </c>
      <c r="G8" s="1">
        <v>50</v>
      </c>
      <c r="H8" s="1">
        <v>50</v>
      </c>
      <c r="I8" s="1">
        <v>51</v>
      </c>
      <c r="J8" s="1">
        <v>60</v>
      </c>
      <c r="K8" s="1">
        <v>40</v>
      </c>
      <c r="L8" s="1">
        <v>50</v>
      </c>
      <c r="M8" s="1">
        <v>50</v>
      </c>
      <c r="N8" s="1">
        <v>40</v>
      </c>
      <c r="O8" s="1">
        <v>40</v>
      </c>
      <c r="P8" s="1">
        <v>100</v>
      </c>
      <c r="Q8" s="1">
        <v>50</v>
      </c>
      <c r="R8" s="11">
        <f>SUM(B8:Q8)</f>
        <v>961</v>
      </c>
    </row>
    <row r="9" spans="1:18" ht="21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2">
        <f>SUM(R5:R8)</f>
        <v>3859</v>
      </c>
    </row>
  </sheetData>
  <mergeCells count="2">
    <mergeCell ref="A1:R1"/>
    <mergeCell ref="A2:R2"/>
  </mergeCells>
  <pageMargins left="0.36" right="0.21" top="0.54" bottom="0.75" header="0.2800000000000000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% Удовлетворенности</vt:lpstr>
      <vt:lpstr>Кол-во анкет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2022-03-16T13:01:46Z</dcterms:modified>
</cp:coreProperties>
</file>