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6 год\"/>
    </mc:Choice>
  </mc:AlternateContent>
  <bookViews>
    <workbookView xWindow="-15" yWindow="-15" windowWidth="14415" windowHeight="12795"/>
  </bookViews>
  <sheets>
    <sheet name="на 01.06.2026" sheetId="1" r:id="rId1"/>
  </sheets>
  <definedNames>
    <definedName name="APPT" localSheetId="0">'на 01.06.2026'!$A$13</definedName>
    <definedName name="FIO" localSheetId="0">'на 01.06.2026'!$E$13</definedName>
    <definedName name="LAST_CELL" localSheetId="0">'на 01.06.2026'!#REF!</definedName>
    <definedName name="SIGN" localSheetId="0">'на 01.06.2026'!$A$13:$F$14</definedName>
    <definedName name="_xlnm.Print_Titles" localSheetId="0">'на 01.06.2026'!$2:$3</definedName>
  </definedNames>
  <calcPr calcId="162913" fullPrecision="0"/>
</workbook>
</file>

<file path=xl/calcChain.xml><?xml version="1.0" encoding="utf-8"?>
<calcChain xmlns="http://schemas.openxmlformats.org/spreadsheetml/2006/main">
  <c r="D25" i="1" l="1"/>
  <c r="E24" i="1"/>
  <c r="F24" i="1"/>
  <c r="C25" i="1"/>
  <c r="C27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5" i="1" s="1"/>
  <c r="E18" i="1"/>
  <c r="E19" i="1"/>
  <c r="E20" i="1"/>
  <c r="E21" i="1"/>
  <c r="E22" i="1"/>
  <c r="E23" i="1"/>
  <c r="D27" i="1" l="1"/>
  <c r="E26" i="1"/>
  <c r="F26" i="1"/>
  <c r="F25" i="1" l="1"/>
  <c r="E27" i="1" l="1"/>
  <c r="F27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<sst xmlns="http://schemas.openxmlformats.org/spreadsheetml/2006/main" count="59" uniqueCount="52">
  <si>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</si>
  <si>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</si>
  <si>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</si>
  <si>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</si>
  <si>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</si>
  <si>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</si>
  <si>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</si>
  <si>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</si>
  <si>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</si>
  <si>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</si>
  <si>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</si>
  <si>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</si>
  <si>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</si>
  <si>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</si>
  <si>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</si>
  <si>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</si>
  <si>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</si>
  <si>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</si>
  <si>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</si>
  <si>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</si>
  <si>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</si>
  <si>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</si>
  <si>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</si>
  <si>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</si>
  <si>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</si>
  <si>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</si>
  <si>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</si>
  <si>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</si>
  <si>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</si>
  <si>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</si>
  <si>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</si>
  <si>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</si>
  <si>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</si>
  <si>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</si>
  <si>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</si>
  <si>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</si>
  <si>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</si>
  <si>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</si>
  <si>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</si>
  <si>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</si>
  <si>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</si>
  <si>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</si>
  <si>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</si>
  <si>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</si>
  <si>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</si>
  <si>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Ассигнования на 2026 год             (тыс.рублей)</t>
  </si>
  <si>
    <t>Абс. откл. исполнения к уточ.плану на 2026 год (тыс.рублей)         (гр.4 - гр.3)</t>
  </si>
  <si>
    <t>Откл. исполнения к уточ. плану на 2026 год, %          (гр.4 / гр.3)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</si>
  <si>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</si>
  <si>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01.06.2026 года</t>
  </si>
  <si>
    <t>Исполнено на 01.06.2026 года (тыс.рублей)</t>
  </si>
  <si>
    <t>Муниципальная программа «Развитие молодежной политики Балахнинского муниципального округа Нижегородской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</si>
</sst>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D2" sqref="D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49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45</v>
      </c>
      <c r="D2" s="11" t="s">
        <v>50</v>
      </c>
      <c r="E2" s="2" t="s">
        <v>46</v>
      </c>
      <c r="F2" s="2" t="s">
        <v>47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29</v>
      </c>
      <c r="C4" s="15">
        <v>1890829.3</v>
      </c>
      <c r="D4" s="15">
        <v>860662.5</v>
      </c>
      <c r="E4" s="8">
        <f>D4-C4</f>
        <v>-1030166.8</v>
      </c>
      <c r="F4" s="4">
        <f>D4/C4%</f>
        <v>45.5</v>
      </c>
    </row>
    <row r="5" spans="1:6" ht="75" customHeight="1" x14ac:dyDescent="0.2">
      <c r="A5" s="2" t="s">
        <v>2</v>
      </c>
      <c r="B5" s="10" t="s">
        <v>30</v>
      </c>
      <c r="C5" s="15">
        <v>353609.6</v>
      </c>
      <c r="D5" s="15">
        <v>163435.79999999999</v>
      </c>
      <c r="E5" s="8">
        <f t="shared" ref="E5:E24" si="0">D5-C5</f>
        <v>-190173.8</v>
      </c>
      <c r="F5" s="4">
        <f>D5/C5%</f>
        <v>46.2</v>
      </c>
    </row>
    <row r="6" spans="1:6" ht="90" customHeight="1" x14ac:dyDescent="0.2">
      <c r="A6" s="2" t="s">
        <v>3</v>
      </c>
      <c r="B6" s="10" t="s">
        <v>31</v>
      </c>
      <c r="C6" s="15">
        <v>93970.9</v>
      </c>
      <c r="D6" s="15">
        <v>37537.300000000003</v>
      </c>
      <c r="E6" s="8">
        <f t="shared" si="0"/>
        <v>-56433.599999999999</v>
      </c>
      <c r="F6" s="4">
        <f t="shared" ref="F6:F27" si="1">D6/C6%</f>
        <v>39.9</v>
      </c>
    </row>
    <row r="7" spans="1:6" ht="75" customHeight="1" x14ac:dyDescent="0.2">
      <c r="A7" s="2" t="s">
        <v>4</v>
      </c>
      <c r="B7" s="10" t="s">
        <v>32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33</v>
      </c>
      <c r="C8" s="15">
        <v>598</v>
      </c>
      <c r="D8" s="15">
        <v>257.89999999999998</v>
      </c>
      <c r="E8" s="8">
        <f t="shared" si="0"/>
        <v>-340.1</v>
      </c>
      <c r="F8" s="4">
        <f t="shared" si="1"/>
        <v>43.1</v>
      </c>
    </row>
    <row r="9" spans="1:6" ht="75" x14ac:dyDescent="0.2">
      <c r="A9" s="2" t="s">
        <v>6</v>
      </c>
      <c r="B9" s="10" t="s">
        <v>34</v>
      </c>
      <c r="C9" s="15">
        <v>3369.8</v>
      </c>
      <c r="D9" s="15">
        <v>3030.6</v>
      </c>
      <c r="E9" s="8">
        <f t="shared" si="0"/>
        <v>-339.2</v>
      </c>
      <c r="F9" s="4">
        <f t="shared" si="1"/>
        <v>89.9</v>
      </c>
    </row>
    <row r="10" spans="1:6" ht="90" x14ac:dyDescent="0.2">
      <c r="A10" s="2" t="s">
        <v>7</v>
      </c>
      <c r="B10" s="10" t="s">
        <v>35</v>
      </c>
      <c r="C10" s="15">
        <v>10136.5</v>
      </c>
      <c r="D10" s="15">
        <v>6117.1</v>
      </c>
      <c r="E10" s="8">
        <f t="shared" si="0"/>
        <v>-4019.4</v>
      </c>
      <c r="F10" s="4">
        <f t="shared" si="1"/>
        <v>60.3</v>
      </c>
    </row>
    <row r="11" spans="1:6" ht="104.25" customHeight="1" x14ac:dyDescent="0.2">
      <c r="A11" s="2" t="s">
        <v>8</v>
      </c>
      <c r="B11" s="10" t="s">
        <v>36</v>
      </c>
      <c r="C11" s="15">
        <v>2633.7</v>
      </c>
      <c r="D11" s="15">
        <v>0</v>
      </c>
      <c r="E11" s="8">
        <f t="shared" si="0"/>
        <v>-2633.7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37</v>
      </c>
      <c r="C12" s="15">
        <v>5383.5</v>
      </c>
      <c r="D12" s="15">
        <v>1826.5</v>
      </c>
      <c r="E12" s="8">
        <f t="shared" si="0"/>
        <v>-3557</v>
      </c>
      <c r="F12" s="4">
        <f t="shared" si="1"/>
        <v>33.9</v>
      </c>
    </row>
    <row r="13" spans="1:6" ht="89.25" customHeight="1" x14ac:dyDescent="0.2">
      <c r="A13" s="2" t="s">
        <v>10</v>
      </c>
      <c r="B13" s="10" t="s">
        <v>38</v>
      </c>
      <c r="C13" s="15">
        <v>107904.9</v>
      </c>
      <c r="D13" s="15">
        <v>38758.1</v>
      </c>
      <c r="E13" s="8">
        <f t="shared" si="0"/>
        <v>-69146.8</v>
      </c>
      <c r="F13" s="4">
        <f t="shared" si="1"/>
        <v>35.9</v>
      </c>
    </row>
    <row r="14" spans="1:6" ht="75" x14ac:dyDescent="0.2">
      <c r="A14" s="2" t="s">
        <v>11</v>
      </c>
      <c r="B14" s="10" t="s">
        <v>39</v>
      </c>
      <c r="C14" s="15">
        <v>7381.1</v>
      </c>
      <c r="D14" s="15">
        <v>0</v>
      </c>
      <c r="E14" s="8">
        <f t="shared" si="0"/>
        <v>-7381.1</v>
      </c>
      <c r="F14" s="4">
        <f t="shared" si="1"/>
        <v>0</v>
      </c>
    </row>
    <row r="15" spans="1:6" ht="105" customHeight="1" x14ac:dyDescent="0.2">
      <c r="A15" s="2" t="s">
        <v>12</v>
      </c>
      <c r="B15" s="10" t="s">
        <v>40</v>
      </c>
      <c r="C15" s="15">
        <v>82730</v>
      </c>
      <c r="D15" s="15">
        <v>13158.4</v>
      </c>
      <c r="E15" s="8">
        <f t="shared" si="0"/>
        <v>-69571.600000000006</v>
      </c>
      <c r="F15" s="4">
        <f t="shared" si="1"/>
        <v>15.9</v>
      </c>
    </row>
    <row r="16" spans="1:6" ht="75" x14ac:dyDescent="0.2">
      <c r="A16" s="2" t="s">
        <v>13</v>
      </c>
      <c r="B16" s="10" t="s">
        <v>25</v>
      </c>
      <c r="C16" s="15">
        <v>13902</v>
      </c>
      <c r="D16" s="15">
        <v>5444.3</v>
      </c>
      <c r="E16" s="8">
        <f t="shared" si="0"/>
        <v>-8457.7000000000007</v>
      </c>
      <c r="F16" s="4">
        <f t="shared" si="1"/>
        <v>39.200000000000003</v>
      </c>
    </row>
    <row r="17" spans="1:6" ht="78" customHeight="1" x14ac:dyDescent="0.2">
      <c r="A17" s="2" t="s">
        <v>14</v>
      </c>
      <c r="B17" s="10" t="s">
        <v>41</v>
      </c>
      <c r="C17" s="15">
        <v>143786</v>
      </c>
      <c r="D17" s="15">
        <v>22056.3</v>
      </c>
      <c r="E17" s="8">
        <f t="shared" ref="E17:E22" si="2">D17-C17</f>
        <v>-121729.7</v>
      </c>
      <c r="F17" s="4">
        <f t="shared" ref="F17:F22" si="3">D17/C17%</f>
        <v>15.3</v>
      </c>
    </row>
    <row r="18" spans="1:6" ht="89.25" customHeight="1" x14ac:dyDescent="0.2">
      <c r="A18" s="2" t="s">
        <v>15</v>
      </c>
      <c r="B18" s="10" t="s">
        <v>42</v>
      </c>
      <c r="C18" s="15">
        <v>3678.3</v>
      </c>
      <c r="D18" s="15">
        <v>744.4</v>
      </c>
      <c r="E18" s="8">
        <f t="shared" si="2"/>
        <v>-2933.9</v>
      </c>
      <c r="F18" s="4">
        <f t="shared" si="3"/>
        <v>20.2</v>
      </c>
    </row>
    <row r="19" spans="1:6" ht="90" x14ac:dyDescent="0.2">
      <c r="A19" s="2" t="s">
        <v>16</v>
      </c>
      <c r="B19" s="10" t="s">
        <v>18</v>
      </c>
      <c r="C19" s="15">
        <v>83364.399999999994</v>
      </c>
      <c r="D19" s="15">
        <v>23585.200000000001</v>
      </c>
      <c r="E19" s="8">
        <f t="shared" si="2"/>
        <v>-59779.199999999997</v>
      </c>
      <c r="F19" s="4">
        <f t="shared" si="3"/>
        <v>28.3</v>
      </c>
    </row>
    <row r="20" spans="1:6" ht="90" x14ac:dyDescent="0.2">
      <c r="A20" s="2" t="s">
        <v>17</v>
      </c>
      <c r="B20" s="10" t="s">
        <v>27</v>
      </c>
      <c r="C20" s="15">
        <v>30372.6</v>
      </c>
      <c r="D20" s="15">
        <v>5900</v>
      </c>
      <c r="E20" s="8">
        <f t="shared" si="2"/>
        <v>-24472.6</v>
      </c>
      <c r="F20" s="4">
        <f t="shared" si="3"/>
        <v>19.399999999999999</v>
      </c>
    </row>
    <row r="21" spans="1:6" ht="135" x14ac:dyDescent="0.2">
      <c r="A21" s="2" t="s">
        <v>19</v>
      </c>
      <c r="B21" s="10" t="s">
        <v>43</v>
      </c>
      <c r="C21" s="15">
        <v>8749.9</v>
      </c>
      <c r="D21" s="15">
        <v>1962.8</v>
      </c>
      <c r="E21" s="8">
        <f t="shared" si="2"/>
        <v>-6787.1</v>
      </c>
      <c r="F21" s="4">
        <f t="shared" si="3"/>
        <v>22.4</v>
      </c>
    </row>
    <row r="22" spans="1:6" ht="90" customHeight="1" x14ac:dyDescent="0.2">
      <c r="A22" s="2" t="s">
        <v>20</v>
      </c>
      <c r="B22" s="10" t="s">
        <v>44</v>
      </c>
      <c r="C22" s="15">
        <v>7660.7</v>
      </c>
      <c r="D22" s="15">
        <v>3350</v>
      </c>
      <c r="E22" s="8">
        <f t="shared" si="2"/>
        <v>-4310.7</v>
      </c>
      <c r="F22" s="4">
        <f t="shared" si="3"/>
        <v>43.7</v>
      </c>
    </row>
    <row r="23" spans="1:6" ht="91.5" customHeight="1" x14ac:dyDescent="0.2">
      <c r="A23" s="2" t="s">
        <v>21</v>
      </c>
      <c r="B23" s="10" t="s">
        <v>28</v>
      </c>
      <c r="C23" s="15">
        <v>274482.40000000002</v>
      </c>
      <c r="D23" s="15">
        <v>5466.3</v>
      </c>
      <c r="E23" s="8">
        <f t="shared" si="0"/>
        <v>-269016.09999999998</v>
      </c>
      <c r="F23" s="4">
        <f t="shared" si="1"/>
        <v>2</v>
      </c>
    </row>
    <row r="24" spans="1:6" ht="91.5" customHeight="1" x14ac:dyDescent="0.2">
      <c r="A24" s="2" t="s">
        <v>48</v>
      </c>
      <c r="B24" s="10" t="s">
        <v>51</v>
      </c>
      <c r="C24" s="15">
        <v>18708.5</v>
      </c>
      <c r="D24" s="15">
        <v>0</v>
      </c>
      <c r="E24" s="8">
        <f t="shared" si="0"/>
        <v>-18708.5</v>
      </c>
      <c r="F24" s="4">
        <f t="shared" si="1"/>
        <v>0</v>
      </c>
    </row>
    <row r="25" spans="1:6" s="6" customFormat="1" ht="34.5" customHeight="1" x14ac:dyDescent="0.2">
      <c r="A25" s="18" t="s">
        <v>26</v>
      </c>
      <c r="B25" s="18"/>
      <c r="C25" s="15">
        <f>SUM(C4:C24)</f>
        <v>3143302.1</v>
      </c>
      <c r="D25" s="15">
        <f>SUM(D4:D24)</f>
        <v>1193293.5</v>
      </c>
      <c r="E25" s="13">
        <f>SUM(E4:E24)</f>
        <v>-1950008.6</v>
      </c>
      <c r="F25" s="5">
        <f>D25/C25%</f>
        <v>38</v>
      </c>
    </row>
    <row r="26" spans="1:6" ht="15" x14ac:dyDescent="0.2">
      <c r="A26" s="2" t="s">
        <v>48</v>
      </c>
      <c r="B26" s="3" t="s">
        <v>22</v>
      </c>
      <c r="C26" s="15">
        <v>508017.4</v>
      </c>
      <c r="D26" s="15">
        <v>212414.3</v>
      </c>
      <c r="E26" s="8">
        <f t="shared" ref="E26:E27" si="4">D26-C26</f>
        <v>-295603.09999999998</v>
      </c>
      <c r="F26" s="4">
        <f t="shared" si="1"/>
        <v>41.8</v>
      </c>
    </row>
    <row r="27" spans="1:6" s="6" customFormat="1" ht="34.5" customHeight="1" x14ac:dyDescent="0.2">
      <c r="A27" s="16" t="s">
        <v>24</v>
      </c>
      <c r="B27" s="16"/>
      <c r="C27" s="14">
        <f>C25+C26</f>
        <v>3651319.5</v>
      </c>
      <c r="D27" s="14">
        <f>D25+D26</f>
        <v>1405707.8</v>
      </c>
      <c r="E27" s="9">
        <f t="shared" si="4"/>
        <v>-2245611.7000000002</v>
      </c>
      <c r="F27" s="5">
        <f t="shared" si="1"/>
        <v>38.5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01.06.2026</vt:lpstr>
      <vt:lpstr>'на 01.06.2026'!APPT</vt:lpstr>
      <vt:lpstr>'на 01.06.2026'!FIO</vt:lpstr>
      <vt:lpstr>'на 01.06.2026'!SIGN</vt:lpstr>
      <vt:lpstr>'на 01.06.2026'!Заголовки_для_печати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2026-04-15T05:54:26Z</cp:lastPrinted>
  <dcterms:created xsi:type="dcterms:W3CDTF">2022-07-20T12:00:27Z</dcterms:created>
  <dcterms:modified xsi:type="dcterms:W3CDTF">2026-06-11T07:23:03Z</dcterms:modified>
</cp:coreProperties>
</file>