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2.2025" sheetId="1" r:id="rId1"/>
  </sheets>
  <definedNames>
    <definedName name="APPT" localSheetId="0">'на 01.02.2025'!$A$13</definedName>
    <definedName name="FIO" localSheetId="0">'на 01.02.2025'!$E$13</definedName>
    <definedName name="LAST_CELL" localSheetId="0">'на 01.02.2025'!#REF!</definedName>
    <definedName name="SIGN" localSheetId="0">'на 01.02.2025'!$A$13:$F$14</definedName>
    <definedName name="_xlnm.Print_Titles" localSheetId="0">'на 01.02.2025'!$2:$3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<sst xmlns="http://schemas.openxmlformats.org/spreadsheetml/2006/main" count="59" uniqueCount="53">
  <si>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</si>
  <si>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</si>
  <si>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</si>
  <si>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</si>
  <si>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</si>
  <si>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</si>
  <si>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</si>
  <si>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</si>
  <si>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</si>
  <si>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</si>
  <si>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</si>
  <si>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</si>
  <si>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</si>
  <si>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</si>
  <si>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</si>
  <si>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</si>
  <si>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</si>
  <si>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</si>
  <si>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</si>
  <si>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</si>
  <si>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</si>
  <si>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</si>
  <si>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</si>
  <si>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</si>
  <si>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</si>
  <si>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</si>
  <si>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</si>
  <si>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</si>
  <si>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</si>
  <si>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</si>
  <si>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</si>
  <si>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</si>
  <si>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</si>
  <si>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</si>
  <si>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</si>
  <si>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</si>
  <si>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</si>
  <si>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</si>
  <si>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</si>
  <si>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</si>
  <si>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</si>
  <si>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</si>
  <si>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</si>
  <si>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</si>
  <si>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</si>
  <si>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</si>
  <si>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</si>
  <si>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</si>
  <si>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Информация о финансировании муниципальных программ Балахнинского муниципального округа Нижегородской области по состоянию на 01.02.2025 года</t>
  </si>
  <si>
    <t>Ассигнования на 2025 год             (тыс.рублей)</t>
  </si>
  <si>
    <t>Исполнено на 01.02.2025 года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</si>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</sst>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C25" sqref="C2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48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49</v>
      </c>
      <c r="D2" s="11" t="s">
        <v>50</v>
      </c>
      <c r="E2" s="2" t="s">
        <v>51</v>
      </c>
      <c r="F2" s="2" t="s">
        <v>52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1857378.2</v>
      </c>
      <c r="D4" s="15">
        <v>142172.70000000001</v>
      </c>
      <c r="E4" s="8">
        <f>D4-C4</f>
        <v>-1715205.5</v>
      </c>
      <c r="F4" s="4">
        <f>D4/C4%</f>
        <v>7.7</v>
      </c>
    </row>
    <row r="5" spans="1:6" ht="75" customHeight="1" x14ac:dyDescent="0.2">
      <c r="A5" s="2" t="s">
        <v>2</v>
      </c>
      <c r="B5" s="10" t="s">
        <v>31</v>
      </c>
      <c r="C5" s="15">
        <v>343487.9</v>
      </c>
      <c r="D5" s="15">
        <v>28165.599999999999</v>
      </c>
      <c r="E5" s="8">
        <f t="shared" ref="E5:E23" si="0">D5-C5</f>
        <v>-315322.3</v>
      </c>
      <c r="F5" s="4">
        <f>D5/C5%</f>
        <v>8.1999999999999993</v>
      </c>
    </row>
    <row r="6" spans="1:6" ht="90" customHeight="1" x14ac:dyDescent="0.2">
      <c r="A6" s="2" t="s">
        <v>3</v>
      </c>
      <c r="B6" s="10" t="s">
        <v>32</v>
      </c>
      <c r="C6" s="15">
        <v>171416</v>
      </c>
      <c r="D6" s="15">
        <v>6544</v>
      </c>
      <c r="E6" s="8">
        <f t="shared" si="0"/>
        <v>-164872</v>
      </c>
      <c r="F6" s="4">
        <f t="shared" ref="F6:F27" si="1">D6/C6%</f>
        <v>3.8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0</v>
      </c>
      <c r="E8" s="8">
        <f t="shared" si="0"/>
        <v>-634</v>
      </c>
      <c r="F8" s="4">
        <f t="shared" si="1"/>
        <v>0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0</v>
      </c>
      <c r="E9" s="8">
        <f t="shared" si="0"/>
        <v>-13081</v>
      </c>
      <c r="F9" s="4">
        <f t="shared" si="1"/>
        <v>0</v>
      </c>
    </row>
    <row r="10" spans="1:6" ht="90" x14ac:dyDescent="0.2">
      <c r="A10" s="2" t="s">
        <v>7</v>
      </c>
      <c r="B10" s="10" t="s">
        <v>36</v>
      </c>
      <c r="C10" s="15">
        <v>28899.8</v>
      </c>
      <c r="D10" s="15">
        <v>568.29999999999995</v>
      </c>
      <c r="E10" s="8">
        <f t="shared" si="0"/>
        <v>-28331.5</v>
      </c>
      <c r="F10" s="4">
        <f t="shared" si="1"/>
        <v>2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5562.4</v>
      </c>
      <c r="D12" s="15">
        <v>330.2</v>
      </c>
      <c r="E12" s="8">
        <f t="shared" si="0"/>
        <v>-5232.2</v>
      </c>
      <c r="F12" s="4">
        <f t="shared" si="1"/>
        <v>5.9</v>
      </c>
    </row>
    <row r="13" spans="1:6" ht="89.25" customHeight="1" x14ac:dyDescent="0.2">
      <c r="A13" s="2" t="s">
        <v>10</v>
      </c>
      <c r="B13" s="10" t="s">
        <v>39</v>
      </c>
      <c r="C13" s="15">
        <v>108483.9</v>
      </c>
      <c r="D13" s="15">
        <v>6470.1</v>
      </c>
      <c r="E13" s="8">
        <f t="shared" si="0"/>
        <v>-102013.8</v>
      </c>
      <c r="F13" s="4">
        <f t="shared" si="1"/>
        <v>6</v>
      </c>
    </row>
    <row r="14" spans="1:6" ht="75" x14ac:dyDescent="0.2">
      <c r="A14" s="2" t="s">
        <v>11</v>
      </c>
      <c r="B14" s="10" t="s">
        <v>40</v>
      </c>
      <c r="C14" s="15">
        <v>14602.2</v>
      </c>
      <c r="D14" s="15">
        <v>0</v>
      </c>
      <c r="E14" s="8">
        <f t="shared" si="0"/>
        <v>-14602.2</v>
      </c>
      <c r="F14" s="4">
        <f t="shared" si="1"/>
        <v>0</v>
      </c>
    </row>
    <row r="15" spans="1:6" ht="105" customHeight="1" x14ac:dyDescent="0.2">
      <c r="A15" s="2" t="s">
        <v>12</v>
      </c>
      <c r="B15" s="10" t="s">
        <v>41</v>
      </c>
      <c r="C15" s="15">
        <v>76520.600000000006</v>
      </c>
      <c r="D15" s="15">
        <v>0.4</v>
      </c>
      <c r="E15" s="8">
        <f t="shared" si="0"/>
        <v>-76520.2</v>
      </c>
      <c r="F15" s="4">
        <f t="shared" si="1"/>
        <v>0</v>
      </c>
    </row>
    <row r="16" spans="1:6" ht="75" x14ac:dyDescent="0.2">
      <c r="A16" s="2" t="s">
        <v>13</v>
      </c>
      <c r="B16" s="10" t="s">
        <v>25</v>
      </c>
      <c r="C16" s="15">
        <v>10546.7</v>
      </c>
      <c r="D16" s="15">
        <v>735.6</v>
      </c>
      <c r="E16" s="8">
        <f t="shared" si="0"/>
        <v>-9811.1</v>
      </c>
      <c r="F16" s="4">
        <f t="shared" si="1"/>
        <v>7</v>
      </c>
    </row>
    <row r="17" spans="1:6" ht="78" customHeight="1" x14ac:dyDescent="0.2">
      <c r="A17" s="2" t="s">
        <v>14</v>
      </c>
      <c r="B17" s="10" t="s">
        <v>42</v>
      </c>
      <c r="C17" s="15">
        <v>176751.1</v>
      </c>
      <c r="D17" s="15">
        <v>4013</v>
      </c>
      <c r="E17" s="8">
        <f t="shared" ref="E17:E22" si="2">D17-C17</f>
        <v>-172738.1</v>
      </c>
      <c r="F17" s="4">
        <f t="shared" ref="F17:F22" si="3">D17/C17%</f>
        <v>2.2999999999999998</v>
      </c>
    </row>
    <row r="18" spans="1:6" ht="89.25" customHeight="1" x14ac:dyDescent="0.2">
      <c r="A18" s="2" t="s">
        <v>15</v>
      </c>
      <c r="B18" s="10" t="s">
        <v>43</v>
      </c>
      <c r="C18" s="15">
        <v>4087</v>
      </c>
      <c r="D18" s="15">
        <v>0</v>
      </c>
      <c r="E18" s="8">
        <f t="shared" si="2"/>
        <v>-4087</v>
      </c>
      <c r="F18" s="4">
        <f t="shared" si="3"/>
        <v>0</v>
      </c>
    </row>
    <row r="19" spans="1:6" ht="90" x14ac:dyDescent="0.2">
      <c r="A19" s="2" t="s">
        <v>16</v>
      </c>
      <c r="B19" s="10" t="s">
        <v>18</v>
      </c>
      <c r="C19" s="15">
        <v>73637.3</v>
      </c>
      <c r="D19" s="15">
        <v>3143.9</v>
      </c>
      <c r="E19" s="8">
        <f t="shared" si="2"/>
        <v>-70493.399999999994</v>
      </c>
      <c r="F19" s="4">
        <f t="shared" si="3"/>
        <v>4.3</v>
      </c>
    </row>
    <row r="20" spans="1:6" ht="90" x14ac:dyDescent="0.2">
      <c r="A20" s="2" t="s">
        <v>17</v>
      </c>
      <c r="B20" s="10" t="s">
        <v>28</v>
      </c>
      <c r="C20" s="15">
        <v>35812.1</v>
      </c>
      <c r="D20" s="15">
        <v>0</v>
      </c>
      <c r="E20" s="8">
        <f t="shared" si="2"/>
        <v>-35812.1</v>
      </c>
      <c r="F20" s="4">
        <f t="shared" si="3"/>
        <v>0</v>
      </c>
    </row>
    <row r="21" spans="1:6" ht="135" x14ac:dyDescent="0.2">
      <c r="A21" s="2" t="s">
        <v>19</v>
      </c>
      <c r="B21" s="10" t="s">
        <v>44</v>
      </c>
      <c r="C21" s="15">
        <v>3756.1</v>
      </c>
      <c r="D21" s="15">
        <v>21.5</v>
      </c>
      <c r="E21" s="8">
        <f t="shared" si="2"/>
        <v>-3734.6</v>
      </c>
      <c r="F21" s="4">
        <f t="shared" si="3"/>
        <v>0.6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710</v>
      </c>
      <c r="E22" s="8">
        <f t="shared" si="2"/>
        <v>-7559.2</v>
      </c>
      <c r="F22" s="4">
        <f t="shared" si="3"/>
        <v>8.6</v>
      </c>
    </row>
    <row r="23" spans="1:6" ht="91.5" customHeight="1" x14ac:dyDescent="0.2">
      <c r="A23" s="2" t="s">
        <v>21</v>
      </c>
      <c r="B23" s="10" t="s">
        <v>29</v>
      </c>
      <c r="C23" s="15">
        <v>29738.6</v>
      </c>
      <c r="D23" s="15">
        <v>0</v>
      </c>
      <c r="E23" s="8">
        <f t="shared" si="0"/>
        <v>-29738.6</v>
      </c>
      <c r="F23" s="4">
        <f t="shared" si="1"/>
        <v>0</v>
      </c>
    </row>
    <row r="24" spans="1:6" ht="135.75" customHeight="1" x14ac:dyDescent="0.2">
      <c r="A24" s="2" t="s">
        <v>26</v>
      </c>
      <c r="B24" s="10" t="s">
        <v>47</v>
      </c>
      <c r="C24" s="15">
        <v>581.9</v>
      </c>
      <c r="D24" s="15">
        <v>0</v>
      </c>
      <c r="E24" s="8">
        <f t="shared" ref="E24" si="4">D24-C24</f>
        <v>-581.9</v>
      </c>
      <c r="F24" s="4">
        <f t="shared" ref="F24" si="5">D24/C24%</f>
        <v>0</v>
      </c>
    </row>
    <row r="25" spans="1:6" s="6" customFormat="1" ht="34.5" customHeight="1" x14ac:dyDescent="0.2">
      <c r="A25" s="18" t="s">
        <v>27</v>
      </c>
      <c r="B25" s="18"/>
      <c r="C25" s="13">
        <f>SUM(C4:C24)</f>
        <v>2963396</v>
      </c>
      <c r="D25" s="13">
        <f>SUM(D4:D24)</f>
        <v>192875.3</v>
      </c>
      <c r="E25" s="13">
        <f>SUM(E4:E24)</f>
        <v>-2770520.7</v>
      </c>
      <c r="F25" s="5">
        <f>D25/C25%</f>
        <v>6.5</v>
      </c>
    </row>
    <row r="26" spans="1:6" ht="15" x14ac:dyDescent="0.2">
      <c r="A26" s="2" t="s">
        <v>46</v>
      </c>
      <c r="B26" s="3" t="s">
        <v>22</v>
      </c>
      <c r="C26" s="15">
        <v>454049.3</v>
      </c>
      <c r="D26" s="15">
        <v>21339.4</v>
      </c>
      <c r="E26" s="8">
        <f t="shared" ref="E26:E27" si="6">D26-C26</f>
        <v>-432709.9</v>
      </c>
      <c r="F26" s="4">
        <f t="shared" si="1"/>
        <v>4.7</v>
      </c>
    </row>
    <row r="27" spans="1:6" s="6" customFormat="1" ht="34.5" customHeight="1" x14ac:dyDescent="0.2">
      <c r="A27" s="16" t="s">
        <v>24</v>
      </c>
      <c r="B27" s="16"/>
      <c r="C27" s="14">
        <f>C25+C26</f>
        <v>3417445.3</v>
      </c>
      <c r="D27" s="14">
        <f>D25+D26</f>
        <v>214214.7</v>
      </c>
      <c r="E27" s="9">
        <f t="shared" si="6"/>
        <v>-3203230.6</v>
      </c>
      <c r="F27" s="5">
        <f t="shared" si="1"/>
        <v>6.3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01.02.2025</vt:lpstr>
      <vt:lpstr>'на 01.02.2025'!APPT</vt:lpstr>
      <vt:lpstr>'на 01.02.2025'!FIO</vt:lpstr>
      <vt:lpstr>'на 01.02.2025'!SIGN</vt:lpstr>
      <vt:lpstr>'на 01.02.2025'!Заголовки_для_печати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2025-02-25T11:39:24Z</dcterms:modified>
</cp:coreProperties>
</file>