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Бюджет!$H$58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4" i="1"/>
  <c r="D52" i="1" l="1"/>
  <c r="C52" i="1"/>
  <c r="D50" i="1"/>
  <c r="C50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C4" i="1"/>
  <c r="C54" i="1" l="1"/>
  <c r="D54" i="1"/>
</calcChain>
</file>

<file path=xl/sharedStrings.xml><?xml version="1.0" encoding="utf-8"?>
<sst xmlns="http://schemas.openxmlformats.org/spreadsheetml/2006/main" count="108" uniqueCount="108">
  <si>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</si>
  <si>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</si>
  <si>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</si>
  <si>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</si>
  <si>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</si>
  <si>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</si>
  <si>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</si>
  <si>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</si>
  <si>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</si>
  <si>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</si>
  <si>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</si>
  <si>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</si>
  <si>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</si>
  <si>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</si>
  <si>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</si>
  <si>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</si>
  <si>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</si>
  <si>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</si>
  <si>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</si>
  <si>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</si>
  <si>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</si>
  <si>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</si>
  <si>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</si>
  <si>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</si>
  <si>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</si>
  <si>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</si>
  <si>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</si>
  <si>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</si>
  <si>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</si>
  <si>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</si>
  <si>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</si>
  <si>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</si>
  <si>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</si>
  <si>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</si>
  <si>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</si>
  <si>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</si>
  <si>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</si>
  <si>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</si>
  <si>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</si>
  <si>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</si>
  <si>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</si>
  <si>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</si>
  <si>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</si>
  <si>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</si>
  <si>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</si>
  <si>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</si>
  <si>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</si>
  <si>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</si>
  <si>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</si>
  <si>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</si>
  <si>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</si>
  <si>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</si>
  <si>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</si>
  <si>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</si>
  <si>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</si>
  <si>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</si>
  <si>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</si>
  <si>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</si>
  <si>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</si>
  <si>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</si>
  <si>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</si>
  <si>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</si>
  <si>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</si>
  <si>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</si>
  <si>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</si>
  <si>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</si>
  <si>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</si>
  <si>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</si>
  <si>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</si>
  <si>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</si>
  <si>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</si>
  <si>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</si>
  <si>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</si>
  <si>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</si>
  <si>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</si>
  <si>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</si>
  <si>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</si>
  <si>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</si>
  <si>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</si>
  <si>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</si>
  <si>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</si>
  <si>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</si>
  <si>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</si>
  <si>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</si>
  <si>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</si>
  <si>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</si>
  <si>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</si>
  <si>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</si>
  <si>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</si>
  <si>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</si>
  <si>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</si>
  <si>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</si>
  <si>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</si>
  <si>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</si>
  <si>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</si>
  <si>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</si>
  <si>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</si>
  <si>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</si>
  <si>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</si>
  <si>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</si>
  <si>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</si>
  <si>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</si>
  <si>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</si>
  <si>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</si>
  <si>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</si>
  <si>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</si>
  <si>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01.11.2023г. </t>
  </si>
  <si>
    <t>Исполнено на 01.11.2023г.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</si>
</sst>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/>
    <xf numFmtId="0" fontId="3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4"/>
  <sheetViews>
    <sheetView showGridLines="0" tabSelected="1" topLeftCell="A33" workbookViewId="0">
      <selection activeCell="F53" sqref="F53"/>
    </sheetView>
  </sheetViews>
  <sheetFormatPr defaultRowHeight="12.75" customHeight="1" outlineLevelRow="1" x14ac:dyDescent="0.25"/>
  <cols>
    <col min="1" max="1" width="10.28515625" style="14" customWidth="1"/>
    <col min="2" max="2" width="39.28515625" style="14" customWidth="1"/>
    <col min="3" max="4" width="15.42578125" style="14" customWidth="1"/>
    <col min="5" max="5" width="9.140625" style="18" customWidth="1"/>
    <col min="6" max="8" width="9.140625" style="14" customWidth="1"/>
    <col min="9" max="16384" width="9.140625" style="14"/>
  </cols>
  <sheetData>
    <row r="1" spans="1:8" ht="42.75" customHeight="1" x14ac:dyDescent="0.25">
      <c r="A1" s="19" t="s">
        <v>106</v>
      </c>
      <c r="B1" s="19"/>
      <c r="C1" s="19"/>
      <c r="D1" s="19"/>
      <c r="E1" s="19"/>
      <c r="F1" s="19"/>
    </row>
    <row r="2" spans="1:8" ht="15.75" x14ac:dyDescent="0.25">
      <c r="A2" s="15" t="s">
        <v>0</v>
      </c>
      <c r="B2" s="15"/>
      <c r="C2" s="15"/>
      <c r="D2" s="15"/>
      <c r="E2" s="16"/>
      <c r="F2" s="15"/>
      <c r="G2" s="17"/>
      <c r="H2" s="17"/>
    </row>
    <row r="3" spans="1:8" ht="63" x14ac:dyDescent="0.25">
      <c r="A3" s="1" t="s">
        <v>102</v>
      </c>
      <c r="B3" s="1" t="s">
        <v>103</v>
      </c>
      <c r="C3" s="2" t="s">
        <v>104</v>
      </c>
      <c r="D3" s="1" t="s">
        <v>107</v>
      </c>
      <c r="E3" s="11" t="s">
        <v>105</v>
      </c>
    </row>
    <row r="4" spans="1:8" ht="31.5" x14ac:dyDescent="0.25">
      <c r="A4" s="1" t="s">
        <v>2</v>
      </c>
      <c r="B4" s="3" t="s">
        <v>3</v>
      </c>
      <c r="C4" s="4">
        <f>C5+C6+C7+C8+C9+C10+C11+C12</f>
        <v>285068.10000000003</v>
      </c>
      <c r="D4" s="4">
        <f>D5+D6+D7+D8+D9+D10+D11+D12</f>
        <v>222262</v>
      </c>
      <c r="E4" s="13">
        <f>D4/C4%</f>
        <v>77.968036409545633</v>
      </c>
    </row>
    <row r="5" spans="1:8" ht="64.5" customHeight="1" outlineLevel="1" x14ac:dyDescent="0.25">
      <c r="A5" s="5" t="s">
        <v>4</v>
      </c>
      <c r="B5" s="6" t="s">
        <v>5</v>
      </c>
      <c r="C5" s="7">
        <v>4279.3</v>
      </c>
      <c r="D5" s="7">
        <v>3126.7</v>
      </c>
      <c r="E5" s="12">
        <f t="shared" ref="E5:E54" si="0">D5/C5%</f>
        <v>73.065688313509213</v>
      </c>
    </row>
    <row r="6" spans="1:8" ht="79.5" customHeight="1" outlineLevel="1" x14ac:dyDescent="0.25">
      <c r="A6" s="5" t="s">
        <v>6</v>
      </c>
      <c r="B6" s="6" t="s">
        <v>7</v>
      </c>
      <c r="C6" s="7">
        <v>11039.2</v>
      </c>
      <c r="D6" s="7">
        <v>8386.4</v>
      </c>
      <c r="E6" s="12">
        <f t="shared" si="0"/>
        <v>75.969273135734468</v>
      </c>
    </row>
    <row r="7" spans="1:8" ht="98.25" customHeight="1" outlineLevel="1" x14ac:dyDescent="0.25">
      <c r="A7" s="5" t="s">
        <v>8</v>
      </c>
      <c r="B7" s="6" t="s">
        <v>9</v>
      </c>
      <c r="C7" s="7">
        <v>158756.70000000001</v>
      </c>
      <c r="D7" s="7">
        <v>118975.2</v>
      </c>
      <c r="E7" s="12">
        <f t="shared" si="0"/>
        <v>74.941844974101883</v>
      </c>
    </row>
    <row r="8" spans="1:8" ht="15.75" outlineLevel="1" x14ac:dyDescent="0.25">
      <c r="A8" s="5" t="s">
        <v>10</v>
      </c>
      <c r="B8" s="6" t="s">
        <v>11</v>
      </c>
      <c r="C8" s="7">
        <v>4.9000000000000004</v>
      </c>
      <c r="D8" s="7">
        <v>0</v>
      </c>
      <c r="E8" s="12">
        <f t="shared" si="0"/>
        <v>0</v>
      </c>
    </row>
    <row r="9" spans="1:8" ht="71.25" customHeight="1" outlineLevel="1" x14ac:dyDescent="0.25">
      <c r="A9" s="5" t="s">
        <v>12</v>
      </c>
      <c r="B9" s="6" t="s">
        <v>13</v>
      </c>
      <c r="C9" s="7">
        <v>27791.599999999999</v>
      </c>
      <c r="D9" s="7">
        <v>21437.7</v>
      </c>
      <c r="E9" s="12">
        <f t="shared" si="0"/>
        <v>77.137336461376819</v>
      </c>
    </row>
    <row r="10" spans="1:8" ht="31.5" outlineLevel="1" x14ac:dyDescent="0.25">
      <c r="A10" s="5" t="s">
        <v>14</v>
      </c>
      <c r="B10" s="6" t="s">
        <v>15</v>
      </c>
      <c r="C10" s="7">
        <v>500</v>
      </c>
      <c r="D10" s="7">
        <v>500</v>
      </c>
      <c r="E10" s="12">
        <f t="shared" si="0"/>
        <v>100</v>
      </c>
    </row>
    <row r="11" spans="1:8" ht="15.75" outlineLevel="1" x14ac:dyDescent="0.25">
      <c r="A11" s="5" t="s">
        <v>16</v>
      </c>
      <c r="B11" s="6" t="s">
        <v>17</v>
      </c>
      <c r="C11" s="7">
        <v>143.19999999999999</v>
      </c>
      <c r="D11" s="7">
        <v>0</v>
      </c>
      <c r="E11" s="12">
        <f t="shared" si="0"/>
        <v>0</v>
      </c>
    </row>
    <row r="12" spans="1:8" ht="21" customHeight="1" outlineLevel="1" x14ac:dyDescent="0.25">
      <c r="A12" s="5" t="s">
        <v>18</v>
      </c>
      <c r="B12" s="6" t="s">
        <v>19</v>
      </c>
      <c r="C12" s="7">
        <v>82553.2</v>
      </c>
      <c r="D12" s="7">
        <v>69836</v>
      </c>
      <c r="E12" s="12">
        <f t="shared" si="0"/>
        <v>84.595145918026205</v>
      </c>
    </row>
    <row r="13" spans="1:8" ht="19.5" customHeight="1" x14ac:dyDescent="0.25">
      <c r="A13" s="1" t="s">
        <v>20</v>
      </c>
      <c r="B13" s="3" t="s">
        <v>21</v>
      </c>
      <c r="C13" s="4">
        <f>C14</f>
        <v>1549</v>
      </c>
      <c r="D13" s="4">
        <f>D14</f>
        <v>1113</v>
      </c>
      <c r="E13" s="13">
        <f t="shared" si="0"/>
        <v>71.852808263395744</v>
      </c>
    </row>
    <row r="14" spans="1:8" ht="31.5" outlineLevel="1" x14ac:dyDescent="0.25">
      <c r="A14" s="5" t="s">
        <v>22</v>
      </c>
      <c r="B14" s="6" t="s">
        <v>23</v>
      </c>
      <c r="C14" s="7">
        <v>1549</v>
      </c>
      <c r="D14" s="7">
        <v>1113</v>
      </c>
      <c r="E14" s="12">
        <f t="shared" si="0"/>
        <v>71.852808263395744</v>
      </c>
    </row>
    <row r="15" spans="1:8" ht="63" x14ac:dyDescent="0.25">
      <c r="A15" s="1" t="s">
        <v>24</v>
      </c>
      <c r="B15" s="3" t="s">
        <v>25</v>
      </c>
      <c r="C15" s="4">
        <f>C16+C17+C18</f>
        <v>35105.9</v>
      </c>
      <c r="D15" s="4">
        <f>D16+D17+D18</f>
        <v>30986.199999999997</v>
      </c>
      <c r="E15" s="13">
        <f t="shared" si="0"/>
        <v>88.264935523658409</v>
      </c>
    </row>
    <row r="16" spans="1:8" ht="15.75" outlineLevel="1" x14ac:dyDescent="0.25">
      <c r="A16" s="5" t="s">
        <v>26</v>
      </c>
      <c r="B16" s="6" t="s">
        <v>27</v>
      </c>
      <c r="C16" s="7">
        <v>8880.1</v>
      </c>
      <c r="D16" s="7">
        <v>7554.3</v>
      </c>
      <c r="E16" s="12">
        <f t="shared" si="0"/>
        <v>85.069987950586139</v>
      </c>
    </row>
    <row r="17" spans="1:5" ht="63.75" customHeight="1" outlineLevel="1" x14ac:dyDescent="0.25">
      <c r="A17" s="5" t="s">
        <v>28</v>
      </c>
      <c r="B17" s="6" t="s">
        <v>29</v>
      </c>
      <c r="C17" s="7">
        <v>14033.8</v>
      </c>
      <c r="D17" s="7">
        <v>12340.3</v>
      </c>
      <c r="E17" s="12">
        <f t="shared" si="0"/>
        <v>87.932705325713627</v>
      </c>
    </row>
    <row r="18" spans="1:5" ht="51.75" customHeight="1" outlineLevel="1" x14ac:dyDescent="0.25">
      <c r="A18" s="5" t="s">
        <v>30</v>
      </c>
      <c r="B18" s="6" t="s">
        <v>31</v>
      </c>
      <c r="C18" s="7">
        <v>12192</v>
      </c>
      <c r="D18" s="7">
        <v>11091.6</v>
      </c>
      <c r="E18" s="12">
        <f t="shared" si="0"/>
        <v>90.974409448818903</v>
      </c>
    </row>
    <row r="19" spans="1:5" ht="24" customHeight="1" x14ac:dyDescent="0.25">
      <c r="A19" s="1" t="s">
        <v>32</v>
      </c>
      <c r="B19" s="3" t="s">
        <v>33</v>
      </c>
      <c r="C19" s="4">
        <f>C20+C21+C22+C23+C24</f>
        <v>186720.5</v>
      </c>
      <c r="D19" s="4">
        <f>D20+D21+D22+D23+D24</f>
        <v>105830.39999999999</v>
      </c>
      <c r="E19" s="13">
        <f t="shared" si="0"/>
        <v>56.67851146499715</v>
      </c>
    </row>
    <row r="20" spans="1:5" ht="21" customHeight="1" outlineLevel="1" x14ac:dyDescent="0.25">
      <c r="A20" s="5" t="s">
        <v>34</v>
      </c>
      <c r="B20" s="6" t="s">
        <v>35</v>
      </c>
      <c r="C20" s="7">
        <v>1448.3</v>
      </c>
      <c r="D20" s="7">
        <v>862</v>
      </c>
      <c r="E20" s="12">
        <f t="shared" si="0"/>
        <v>59.51805565145343</v>
      </c>
    </row>
    <row r="21" spans="1:5" ht="18" customHeight="1" outlineLevel="1" x14ac:dyDescent="0.25">
      <c r="A21" s="5" t="s">
        <v>36</v>
      </c>
      <c r="B21" s="6" t="s">
        <v>37</v>
      </c>
      <c r="C21" s="7">
        <v>17268.599999999999</v>
      </c>
      <c r="D21" s="7">
        <v>16230.7</v>
      </c>
      <c r="E21" s="12">
        <f t="shared" si="0"/>
        <v>93.989669110408499</v>
      </c>
    </row>
    <row r="22" spans="1:5" ht="31.5" outlineLevel="1" x14ac:dyDescent="0.25">
      <c r="A22" s="5" t="s">
        <v>38</v>
      </c>
      <c r="B22" s="6" t="s">
        <v>39</v>
      </c>
      <c r="C22" s="7">
        <v>155366.5</v>
      </c>
      <c r="D22" s="7">
        <v>85036.9</v>
      </c>
      <c r="E22" s="12">
        <f t="shared" si="0"/>
        <v>54.733098834047233</v>
      </c>
    </row>
    <row r="23" spans="1:5" ht="15.75" outlineLevel="1" x14ac:dyDescent="0.25">
      <c r="A23" s="5" t="s">
        <v>40</v>
      </c>
      <c r="B23" s="6" t="s">
        <v>41</v>
      </c>
      <c r="C23" s="7">
        <v>1938.9</v>
      </c>
      <c r="D23" s="7">
        <v>1006.3</v>
      </c>
      <c r="E23" s="12">
        <f t="shared" si="0"/>
        <v>51.900562174428799</v>
      </c>
    </row>
    <row r="24" spans="1:5" ht="31.5" outlineLevel="1" x14ac:dyDescent="0.25">
      <c r="A24" s="5" t="s">
        <v>42</v>
      </c>
      <c r="B24" s="6" t="s">
        <v>43</v>
      </c>
      <c r="C24" s="7">
        <v>10698.2</v>
      </c>
      <c r="D24" s="7">
        <v>2694.5</v>
      </c>
      <c r="E24" s="12">
        <f t="shared" si="0"/>
        <v>25.186479968592845</v>
      </c>
    </row>
    <row r="25" spans="1:5" ht="35.25" customHeight="1" x14ac:dyDescent="0.25">
      <c r="A25" s="1" t="s">
        <v>44</v>
      </c>
      <c r="B25" s="3" t="s">
        <v>45</v>
      </c>
      <c r="C25" s="4">
        <f>C26+C27+C28+C29</f>
        <v>432494.2</v>
      </c>
      <c r="D25" s="4">
        <f>D26+D27+D28+D29</f>
        <v>201117.8</v>
      </c>
      <c r="E25" s="13">
        <f t="shared" si="0"/>
        <v>46.501849042137444</v>
      </c>
    </row>
    <row r="26" spans="1:5" ht="15.75" outlineLevel="1" x14ac:dyDescent="0.25">
      <c r="A26" s="5" t="s">
        <v>46</v>
      </c>
      <c r="B26" s="6" t="s">
        <v>47</v>
      </c>
      <c r="C26" s="7">
        <v>74170.899999999994</v>
      </c>
      <c r="D26" s="7">
        <v>39990.9</v>
      </c>
      <c r="E26" s="12">
        <f t="shared" si="0"/>
        <v>53.917237083546247</v>
      </c>
    </row>
    <row r="27" spans="1:5" ht="15.75" outlineLevel="1" x14ac:dyDescent="0.25">
      <c r="A27" s="5" t="s">
        <v>48</v>
      </c>
      <c r="B27" s="6" t="s">
        <v>49</v>
      </c>
      <c r="C27" s="7">
        <v>182399.7</v>
      </c>
      <c r="D27" s="7">
        <v>37861</v>
      </c>
      <c r="E27" s="12">
        <f t="shared" si="0"/>
        <v>20.757161333050437</v>
      </c>
    </row>
    <row r="28" spans="1:5" ht="15.75" outlineLevel="1" x14ac:dyDescent="0.25">
      <c r="A28" s="5" t="s">
        <v>50</v>
      </c>
      <c r="B28" s="6" t="s">
        <v>51</v>
      </c>
      <c r="C28" s="7">
        <v>147926.9</v>
      </c>
      <c r="D28" s="7">
        <v>99249.600000000006</v>
      </c>
      <c r="E28" s="12">
        <f t="shared" si="0"/>
        <v>67.093679378125287</v>
      </c>
    </row>
    <row r="29" spans="1:5" ht="36.75" customHeight="1" outlineLevel="1" x14ac:dyDescent="0.25">
      <c r="A29" s="5" t="s">
        <v>52</v>
      </c>
      <c r="B29" s="6" t="s">
        <v>53</v>
      </c>
      <c r="C29" s="7">
        <v>27996.7</v>
      </c>
      <c r="D29" s="7">
        <v>24016.3</v>
      </c>
      <c r="E29" s="12">
        <f t="shared" si="0"/>
        <v>85.782610093332437</v>
      </c>
    </row>
    <row r="30" spans="1:5" ht="19.5" customHeight="1" x14ac:dyDescent="0.25">
      <c r="A30" s="1" t="s">
        <v>54</v>
      </c>
      <c r="B30" s="3" t="s">
        <v>55</v>
      </c>
      <c r="C30" s="4">
        <f>C31+C32</f>
        <v>36900.6</v>
      </c>
      <c r="D30" s="4">
        <f>D31+D32</f>
        <v>2485.5</v>
      </c>
      <c r="E30" s="13">
        <f t="shared" si="0"/>
        <v>6.7356628347506549</v>
      </c>
    </row>
    <row r="31" spans="1:5" ht="31.5" outlineLevel="1" x14ac:dyDescent="0.25">
      <c r="A31" s="5" t="s">
        <v>56</v>
      </c>
      <c r="B31" s="6" t="s">
        <v>57</v>
      </c>
      <c r="C31" s="7">
        <v>33918</v>
      </c>
      <c r="D31" s="7">
        <v>0</v>
      </c>
      <c r="E31" s="12">
        <f t="shared" si="0"/>
        <v>0</v>
      </c>
    </row>
    <row r="32" spans="1:5" ht="31.5" outlineLevel="1" x14ac:dyDescent="0.25">
      <c r="A32" s="5" t="s">
        <v>58</v>
      </c>
      <c r="B32" s="6" t="s">
        <v>59</v>
      </c>
      <c r="C32" s="7">
        <v>2982.6</v>
      </c>
      <c r="D32" s="7">
        <v>2485.5</v>
      </c>
      <c r="E32" s="12">
        <f t="shared" si="0"/>
        <v>83.333333333333329</v>
      </c>
    </row>
    <row r="33" spans="1:5" ht="15.75" x14ac:dyDescent="0.25">
      <c r="A33" s="1" t="s">
        <v>60</v>
      </c>
      <c r="B33" s="3" t="s">
        <v>61</v>
      </c>
      <c r="C33" s="4">
        <f>C34+C35+C36+C37+C38</f>
        <v>1587002.2999999998</v>
      </c>
      <c r="D33" s="4">
        <f>D34+D35+D36+D37+D38</f>
        <v>1228342.7</v>
      </c>
      <c r="E33" s="13">
        <f t="shared" si="0"/>
        <v>77.400183982090013</v>
      </c>
    </row>
    <row r="34" spans="1:5" ht="15.75" outlineLevel="1" x14ac:dyDescent="0.25">
      <c r="A34" s="5" t="s">
        <v>62</v>
      </c>
      <c r="B34" s="6" t="s">
        <v>63</v>
      </c>
      <c r="C34" s="7">
        <v>499450.1</v>
      </c>
      <c r="D34" s="7">
        <v>385587.9</v>
      </c>
      <c r="E34" s="12">
        <f t="shared" si="0"/>
        <v>77.202487295527618</v>
      </c>
    </row>
    <row r="35" spans="1:5" ht="15.75" outlineLevel="1" x14ac:dyDescent="0.25">
      <c r="A35" s="5" t="s">
        <v>64</v>
      </c>
      <c r="B35" s="6" t="s">
        <v>65</v>
      </c>
      <c r="C35" s="7">
        <v>847615.2</v>
      </c>
      <c r="D35" s="7">
        <v>659123.80000000005</v>
      </c>
      <c r="E35" s="12">
        <f t="shared" si="0"/>
        <v>77.762149616948832</v>
      </c>
    </row>
    <row r="36" spans="1:5" ht="20.25" customHeight="1" outlineLevel="1" x14ac:dyDescent="0.25">
      <c r="A36" s="5" t="s">
        <v>66</v>
      </c>
      <c r="B36" s="6" t="s">
        <v>67</v>
      </c>
      <c r="C36" s="7">
        <v>212979.5</v>
      </c>
      <c r="D36" s="7">
        <v>160863.79999999999</v>
      </c>
      <c r="E36" s="12">
        <f t="shared" si="0"/>
        <v>75.530180134707791</v>
      </c>
    </row>
    <row r="37" spans="1:5" ht="15.75" outlineLevel="1" x14ac:dyDescent="0.25">
      <c r="A37" s="5" t="s">
        <v>68</v>
      </c>
      <c r="B37" s="6" t="s">
        <v>69</v>
      </c>
      <c r="C37" s="7">
        <v>200</v>
      </c>
      <c r="D37" s="7">
        <v>144.30000000000001</v>
      </c>
      <c r="E37" s="12">
        <f t="shared" si="0"/>
        <v>72.150000000000006</v>
      </c>
    </row>
    <row r="38" spans="1:5" ht="18.75" customHeight="1" outlineLevel="1" x14ac:dyDescent="0.25">
      <c r="A38" s="5" t="s">
        <v>70</v>
      </c>
      <c r="B38" s="6" t="s">
        <v>71</v>
      </c>
      <c r="C38" s="7">
        <v>26757.5</v>
      </c>
      <c r="D38" s="7">
        <v>22622.9</v>
      </c>
      <c r="E38" s="12">
        <f t="shared" si="0"/>
        <v>84.547883770905358</v>
      </c>
    </row>
    <row r="39" spans="1:5" ht="24" customHeight="1" x14ac:dyDescent="0.25">
      <c r="A39" s="1" t="s">
        <v>72</v>
      </c>
      <c r="B39" s="3" t="s">
        <v>73</v>
      </c>
      <c r="C39" s="4">
        <f>C40+C41</f>
        <v>351787.6</v>
      </c>
      <c r="D39" s="4">
        <f>D40+D41</f>
        <v>232768.3</v>
      </c>
      <c r="E39" s="13">
        <f t="shared" si="0"/>
        <v>66.167283895168566</v>
      </c>
    </row>
    <row r="40" spans="1:5" ht="15.75" outlineLevel="1" x14ac:dyDescent="0.25">
      <c r="A40" s="5" t="s">
        <v>74</v>
      </c>
      <c r="B40" s="6" t="s">
        <v>75</v>
      </c>
      <c r="C40" s="7">
        <v>348234.8</v>
      </c>
      <c r="D40" s="7">
        <v>230091</v>
      </c>
      <c r="E40" s="12">
        <f t="shared" si="0"/>
        <v>66.073522807025611</v>
      </c>
    </row>
    <row r="41" spans="1:5" ht="31.5" outlineLevel="1" x14ac:dyDescent="0.25">
      <c r="A41" s="5" t="s">
        <v>76</v>
      </c>
      <c r="B41" s="6" t="s">
        <v>77</v>
      </c>
      <c r="C41" s="7">
        <v>3552.8</v>
      </c>
      <c r="D41" s="7">
        <v>2677.3</v>
      </c>
      <c r="E41" s="12">
        <f t="shared" si="0"/>
        <v>75.357464535014643</v>
      </c>
    </row>
    <row r="42" spans="1:5" ht="23.25" customHeight="1" x14ac:dyDescent="0.25">
      <c r="A42" s="1" t="s">
        <v>78</v>
      </c>
      <c r="B42" s="3" t="s">
        <v>79</v>
      </c>
      <c r="C42" s="4">
        <f>C43+C44+C45+C46</f>
        <v>79759.600000000006</v>
      </c>
      <c r="D42" s="4">
        <f>D43+D44+D45+D46</f>
        <v>71616.400000000009</v>
      </c>
      <c r="E42" s="13">
        <f t="shared" si="0"/>
        <v>89.790319911333569</v>
      </c>
    </row>
    <row r="43" spans="1:5" ht="15.75" outlineLevel="1" x14ac:dyDescent="0.25">
      <c r="A43" s="5" t="s">
        <v>80</v>
      </c>
      <c r="B43" s="6" t="s">
        <v>81</v>
      </c>
      <c r="C43" s="7">
        <v>9641.2000000000007</v>
      </c>
      <c r="D43" s="7">
        <v>7962.4</v>
      </c>
      <c r="E43" s="12">
        <f t="shared" si="0"/>
        <v>82.587229805418403</v>
      </c>
    </row>
    <row r="44" spans="1:5" ht="21" customHeight="1" outlineLevel="1" x14ac:dyDescent="0.25">
      <c r="A44" s="5" t="s">
        <v>82</v>
      </c>
      <c r="B44" s="6" t="s">
        <v>83</v>
      </c>
      <c r="C44" s="7">
        <v>2932.7</v>
      </c>
      <c r="D44" s="7">
        <v>594.9</v>
      </c>
      <c r="E44" s="12">
        <f t="shared" si="0"/>
        <v>20.285061547379549</v>
      </c>
    </row>
    <row r="45" spans="1:5" ht="15.75" outlineLevel="1" x14ac:dyDescent="0.25">
      <c r="A45" s="5" t="s">
        <v>84</v>
      </c>
      <c r="B45" s="6" t="s">
        <v>85</v>
      </c>
      <c r="C45" s="7">
        <v>66706.3</v>
      </c>
      <c r="D45" s="7">
        <v>62850.8</v>
      </c>
      <c r="E45" s="12">
        <f t="shared" si="0"/>
        <v>94.220186099363929</v>
      </c>
    </row>
    <row r="46" spans="1:5" ht="31.5" outlineLevel="1" x14ac:dyDescent="0.25">
      <c r="A46" s="5" t="s">
        <v>86</v>
      </c>
      <c r="B46" s="6" t="s">
        <v>87</v>
      </c>
      <c r="C46" s="7">
        <v>479.4</v>
      </c>
      <c r="D46" s="7">
        <v>208.3</v>
      </c>
      <c r="E46" s="12">
        <f t="shared" si="0"/>
        <v>43.450146015853157</v>
      </c>
    </row>
    <row r="47" spans="1:5" ht="31.5" x14ac:dyDescent="0.25">
      <c r="A47" s="1" t="s">
        <v>88</v>
      </c>
      <c r="B47" s="3" t="s">
        <v>89</v>
      </c>
      <c r="C47" s="4">
        <f>C48+C49</f>
        <v>64859.199999999997</v>
      </c>
      <c r="D47" s="4">
        <f>D48+D49</f>
        <v>45767.5</v>
      </c>
      <c r="E47" s="13">
        <f t="shared" si="0"/>
        <v>70.564391790216348</v>
      </c>
    </row>
    <row r="48" spans="1:5" ht="15.75" outlineLevel="1" x14ac:dyDescent="0.25">
      <c r="A48" s="5" t="s">
        <v>90</v>
      </c>
      <c r="B48" s="6" t="s">
        <v>91</v>
      </c>
      <c r="C48" s="7">
        <v>64649.2</v>
      </c>
      <c r="D48" s="7">
        <v>45557.5</v>
      </c>
      <c r="E48" s="12">
        <f t="shared" si="0"/>
        <v>70.468776102411169</v>
      </c>
    </row>
    <row r="49" spans="1:5" ht="32.25" customHeight="1" outlineLevel="1" x14ac:dyDescent="0.25">
      <c r="A49" s="5" t="s">
        <v>92</v>
      </c>
      <c r="B49" s="6" t="s">
        <v>93</v>
      </c>
      <c r="C49" s="7">
        <v>210</v>
      </c>
      <c r="D49" s="7">
        <v>210</v>
      </c>
      <c r="E49" s="12">
        <f t="shared" si="0"/>
        <v>100</v>
      </c>
    </row>
    <row r="50" spans="1:5" ht="31.5" x14ac:dyDescent="0.25">
      <c r="A50" s="1" t="s">
        <v>94</v>
      </c>
      <c r="B50" s="3" t="s">
        <v>95</v>
      </c>
      <c r="C50" s="4">
        <f>C51</f>
        <v>7881.9</v>
      </c>
      <c r="D50" s="4">
        <f>D51</f>
        <v>6396.4</v>
      </c>
      <c r="E50" s="13">
        <f t="shared" si="0"/>
        <v>81.153021479592482</v>
      </c>
    </row>
    <row r="51" spans="1:5" ht="20.25" customHeight="1" outlineLevel="1" x14ac:dyDescent="0.25">
      <c r="A51" s="5" t="s">
        <v>96</v>
      </c>
      <c r="B51" s="6" t="s">
        <v>97</v>
      </c>
      <c r="C51" s="7">
        <v>7881.9</v>
      </c>
      <c r="D51" s="7">
        <v>6396.4</v>
      </c>
      <c r="E51" s="12">
        <f t="shared" si="0"/>
        <v>81.153021479592482</v>
      </c>
    </row>
    <row r="52" spans="1:5" ht="46.5" customHeight="1" x14ac:dyDescent="0.25">
      <c r="A52" s="1" t="s">
        <v>98</v>
      </c>
      <c r="B52" s="3" t="s">
        <v>99</v>
      </c>
      <c r="C52" s="4">
        <f>C53</f>
        <v>12000</v>
      </c>
      <c r="D52" s="4">
        <f>D53</f>
        <v>7067.7</v>
      </c>
      <c r="E52" s="13">
        <f t="shared" si="0"/>
        <v>58.897500000000001</v>
      </c>
    </row>
    <row r="53" spans="1:5" ht="39" customHeight="1" outlineLevel="1" x14ac:dyDescent="0.25">
      <c r="A53" s="5" t="s">
        <v>100</v>
      </c>
      <c r="B53" s="6" t="s">
        <v>101</v>
      </c>
      <c r="C53" s="7">
        <v>12000</v>
      </c>
      <c r="D53" s="7">
        <v>7067.7</v>
      </c>
      <c r="E53" s="12">
        <f t="shared" si="0"/>
        <v>58.897500000000001</v>
      </c>
    </row>
    <row r="54" spans="1:5" ht="15.75" x14ac:dyDescent="0.25">
      <c r="A54" s="8" t="s">
        <v>1</v>
      </c>
      <c r="B54" s="9"/>
      <c r="C54" s="10">
        <f>C4+C13+C15+C19+C25+C30+C33+C39+C42+C47+C50+C52</f>
        <v>3081128.9</v>
      </c>
      <c r="D54" s="10">
        <f>D4+D13+D15+D19+D25+D30+D33+D39+D42+D47+D50+D52</f>
        <v>2155753.9</v>
      </c>
      <c r="E54" s="13">
        <f t="shared" si="0"/>
        <v>69.966365250087392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rep:2.55.0.357</dc:description>
  <cp:lastModifiedBy>Светлана Козина</cp:lastModifiedBy>
  <dcterms:created xsi:type="dcterms:W3CDTF">2023-11-08T05:42:32Z</dcterms:created>
  <dcterms:modified xsi:type="dcterms:W3CDTF">2023-11-08T05:43:29Z</dcterms:modified>
</cp:coreProperties>
</file>