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3 год\"/>
    </mc:Choice>
  </mc:AlternateContent>
  <bookViews>
    <workbookView xWindow="-15" yWindow="-15" windowWidth="14415" windowHeight="12795"/>
  </bookViews>
  <sheets>
    <sheet name="на 01.07.2023" sheetId="1" r:id="rId1"/>
  </sheets>
  <definedNames>
    <definedName name="APPT" localSheetId="0">'на 01.07.2023'!$A$13</definedName>
    <definedName name="FIO" localSheetId="0">'на 01.07.2023'!$E$13</definedName>
    <definedName name="LAST_CELL" localSheetId="0">'на 01.07.2023'!#REF!</definedName>
    <definedName name="SIGN" localSheetId="0">'на 01.07.2023'!$A$13:$F$14</definedName>
    <definedName name="_xlnm.Print_Titles" localSheetId="0">'на 01.07.2023'!$2:$3</definedName>
  </definedNames>
  <calcPr calcId="162913" fullPrecision="0"/>
</workbook>
</file>

<file path=xl/calcChain.xml><?xml version="1.0" encoding="utf-8"?>
<calcChain xmlns="http://schemas.openxmlformats.org/spreadsheetml/2006/main">
  <c r="D24" i="1" l="1"/>
  <c r="C24" i="1"/>
  <c r="E4" i="1"/>
  <c r="E17" i="1"/>
  <c r="F17" i="1"/>
  <c r="E18" i="1"/>
  <c r="F18" i="1"/>
  <c r="E19" i="1"/>
  <c r="F19" i="1"/>
  <c r="E20" i="1"/>
  <c r="F20" i="1"/>
  <c r="E21" i="1"/>
  <c r="F21" i="1"/>
  <c r="E22" i="1"/>
  <c r="F22" i="1"/>
  <c r="F6" i="1"/>
  <c r="F7" i="1"/>
  <c r="F8" i="1"/>
  <c r="F9" i="1"/>
  <c r="F10" i="1"/>
  <c r="F11" i="1"/>
  <c r="F12" i="1"/>
  <c r="F13" i="1"/>
  <c r="F14" i="1"/>
  <c r="F15" i="1"/>
  <c r="F16" i="1"/>
  <c r="F23" i="1"/>
  <c r="F25" i="1"/>
  <c r="F5" i="1"/>
  <c r="F4" i="1"/>
  <c r="E25" i="1"/>
  <c r="E5" i="1"/>
  <c r="E6" i="1"/>
  <c r="E7" i="1"/>
  <c r="E8" i="1"/>
  <c r="E9" i="1"/>
  <c r="E10" i="1"/>
  <c r="E11" i="1"/>
  <c r="E12" i="1"/>
  <c r="E13" i="1"/>
  <c r="E14" i="1"/>
  <c r="E15" i="1"/>
  <c r="E16" i="1"/>
  <c r="E23" i="1"/>
  <c r="C26" i="1" l="1"/>
  <c r="F24" i="1" l="1"/>
  <c r="D26" i="1"/>
  <c r="E24" i="1"/>
  <c r="F26" i="1" l="1"/>
  <c r="E26" i="1"/>
</calcChain>
</file>

<file path=xl/sharedStrings.xml><?xml version="1.0" encoding="utf-8"?>
<sst xmlns="http://schemas.openxmlformats.org/spreadsheetml/2006/main" count="57" uniqueCount="51">
  <si>
    <t>№ п/п</t>
  </si>
  <si>
    <t>1</t>
  </si>
  <si>
    <t>Муниципальная программа "Развитие образования Балахнинского муниципального округа Нижегородской области"</t>
  </si>
  <si>
    <t>2</t>
  </si>
  <si>
    <t>Муниципальная программа "Развитие культуры Балахнинского муниципального округа Нижегородской области"</t>
  </si>
  <si>
    <t>3</t>
  </si>
  <si>
    <t>Муниципальная программа "Развитие физической культуры и спорта Балахнинского муниципального округа Нижегородской области"</t>
  </si>
  <si>
    <t>4</t>
  </si>
  <si>
    <t>Муниципальная программа "Противодействие коррупции в Балахнинском муниципальном округе Нижегородской области"</t>
  </si>
  <si>
    <t>5</t>
  </si>
  <si>
    <t>Муниципальная программа "Обеспечение общественного порядка и противодействия преступности в Балахнинском муниципальном округе Нижегородской области"</t>
  </si>
  <si>
    <t>6</t>
  </si>
  <si>
    <t>Муниципальная программа "Профилактика терроризма и экстремизма в Балахнинском муниципальном округе Нижегородской области"</t>
  </si>
  <si>
    <t>7</t>
  </si>
  <si>
    <t>Муниципальная программа "Управление муниципальным имуществом и земельными ресурсами Балахнинского муниципального округа Нижегородской области"</t>
  </si>
  <si>
    <t>8</t>
  </si>
  <si>
    <t>9</t>
  </si>
  <si>
    <t>Муниципальная программа "Развитие предпринимательства Балахнинского муниципального округа Нижегородской области"</t>
  </si>
  <si>
    <t>10</t>
  </si>
  <si>
    <t>Муниципальная программа "Повышение эффективности бюджетных расходов в Балахнинском муниципальном округе Нижегородской области"</t>
  </si>
  <si>
    <t>11</t>
  </si>
  <si>
    <t>Муниципальная программа "Развитие агропромышленного комплекса Балахнинского муниципального округа Нижегородской области"</t>
  </si>
  <si>
    <t>12</t>
  </si>
  <si>
    <t>Муниципальная программа "Государственная поддержка граждан по обеспечению жильем на территории Балахнинского муниципального округа Нижегородской области"</t>
  </si>
  <si>
    <t>13</t>
  </si>
  <si>
    <t>14</t>
  </si>
  <si>
    <t>15</t>
  </si>
  <si>
    <t>Муниципальная программа "Благоустройство и озеленение территории Балахнинского муниципального округа Нижегородской области"</t>
  </si>
  <si>
    <t>16</t>
  </si>
  <si>
    <t>Муниципальная программа "Обеспечение первичных мер пожарной безопасности на территории Балахнинского муниципального округа Нижегородской области"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</si>
  <si>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</si>
  <si>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</si>
  <si>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</si>
  <si>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</si>
  <si>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области"</t>
  </si>
  <si>
    <t>20</t>
  </si>
  <si>
    <t>Муниципальная программа "Развитие услуг в сфере похоронного дела в Балахнинском муниципальном округе Нижегородской области"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</si>
  <si>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</si>
  <si>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</si>
  <si>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</si>
  <si>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"Развитие эффективности градостроительной деятельности на территории Балахнинского муниципального округа Нижегородской области"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</si>
  <si>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</si>
  <si>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</si>
  <si>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</si>
  <si>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Ассигнования на 2023 год             (тыс.рублей)</t>
  </si>
  <si>
    <t>Абс. откл. исполнения к уточ.плану на 2023 год (тыс.рублей)         (гр.4 - гр.3)</t>
  </si>
  <si>
    <t>Откл. исполнения к уточ. плану на 2023 год, %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</si>
  <si>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 на 2021-2025 годы»</t>
  </si>
  <si>
    <t>Итого на реализацию муниципальных программ</t>
  </si>
  <si>
    <t>Информация о финансировании муниципальных программ Балахнинского муниципального округа Нижегородской области по состоянию на 01.07.2023 года</t>
  </si>
  <si>
    <t>Исполнено на 01.07.2023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</si>
</sst>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6"/>
  <sheetViews>
    <sheetView showGridLines="0" tabSelected="1" zoomScaleNormal="100" workbookViewId="0">
      <selection activeCell="D26" sqref="D26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7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2" t="s">
        <v>49</v>
      </c>
      <c r="B1" s="12"/>
      <c r="C1" s="12"/>
      <c r="D1" s="12"/>
      <c r="E1" s="12"/>
      <c r="F1" s="12"/>
    </row>
    <row r="2" spans="1:6" ht="96" customHeight="1" x14ac:dyDescent="0.2">
      <c r="A2" s="2" t="s">
        <v>0</v>
      </c>
      <c r="B2" s="2" t="s">
        <v>38</v>
      </c>
      <c r="C2" s="2" t="s">
        <v>44</v>
      </c>
      <c r="D2" s="2" t="s">
        <v>50</v>
      </c>
      <c r="E2" s="2" t="s">
        <v>45</v>
      </c>
      <c r="F2" s="2" t="s">
        <v>46</v>
      </c>
    </row>
    <row r="3" spans="1:6" ht="21" customHeight="1" x14ac:dyDescent="0.2">
      <c r="A3" s="2" t="s">
        <v>1</v>
      </c>
      <c r="B3" s="2" t="s">
        <v>3</v>
      </c>
      <c r="C3" s="2" t="s">
        <v>5</v>
      </c>
      <c r="D3" s="2" t="s">
        <v>7</v>
      </c>
      <c r="E3" s="2" t="s">
        <v>9</v>
      </c>
      <c r="F3" s="2" t="s">
        <v>11</v>
      </c>
    </row>
    <row r="4" spans="1:6" ht="75" x14ac:dyDescent="0.2">
      <c r="A4" s="2" t="s">
        <v>1</v>
      </c>
      <c r="B4" s="3" t="s">
        <v>2</v>
      </c>
      <c r="C4" s="14">
        <v>1574871.8</v>
      </c>
      <c r="D4" s="14">
        <v>778941.6</v>
      </c>
      <c r="E4" s="8">
        <f>D4-C4</f>
        <v>-795930.2</v>
      </c>
      <c r="F4" s="4">
        <f>D4/C4%</f>
        <v>49.5</v>
      </c>
    </row>
    <row r="5" spans="1:6" ht="75" x14ac:dyDescent="0.2">
      <c r="A5" s="2" t="s">
        <v>3</v>
      </c>
      <c r="B5" s="3" t="s">
        <v>4</v>
      </c>
      <c r="C5" s="14">
        <v>423033.2</v>
      </c>
      <c r="D5" s="14">
        <v>152535.6</v>
      </c>
      <c r="E5" s="8">
        <f t="shared" ref="E5:E24" si="0">D5-C5</f>
        <v>-270497.59999999998</v>
      </c>
      <c r="F5" s="4">
        <f>D5/C5%</f>
        <v>36.1</v>
      </c>
    </row>
    <row r="6" spans="1:6" ht="90" x14ac:dyDescent="0.2">
      <c r="A6" s="2" t="s">
        <v>5</v>
      </c>
      <c r="B6" s="3" t="s">
        <v>6</v>
      </c>
      <c r="C6" s="14">
        <v>80251.399999999994</v>
      </c>
      <c r="D6" s="14">
        <v>36826.199999999997</v>
      </c>
      <c r="E6" s="8">
        <f t="shared" si="0"/>
        <v>-43425.2</v>
      </c>
      <c r="F6" s="4">
        <f t="shared" ref="F6:F26" si="1">D6/C6%</f>
        <v>45.9</v>
      </c>
    </row>
    <row r="7" spans="1:6" ht="75" x14ac:dyDescent="0.2">
      <c r="A7" s="2" t="s">
        <v>7</v>
      </c>
      <c r="B7" s="3" t="s">
        <v>8</v>
      </c>
      <c r="C7" s="14">
        <v>50</v>
      </c>
      <c r="D7" s="14">
        <v>30</v>
      </c>
      <c r="E7" s="8">
        <f t="shared" si="0"/>
        <v>-20</v>
      </c>
      <c r="F7" s="4">
        <f t="shared" si="1"/>
        <v>60</v>
      </c>
    </row>
    <row r="8" spans="1:6" ht="90" x14ac:dyDescent="0.2">
      <c r="A8" s="2" t="s">
        <v>9</v>
      </c>
      <c r="B8" s="3" t="s">
        <v>10</v>
      </c>
      <c r="C8" s="14">
        <v>930.7</v>
      </c>
      <c r="D8" s="14">
        <v>167.6</v>
      </c>
      <c r="E8" s="8">
        <f t="shared" si="0"/>
        <v>-763.1</v>
      </c>
      <c r="F8" s="4">
        <f t="shared" si="1"/>
        <v>18</v>
      </c>
    </row>
    <row r="9" spans="1:6" ht="75" x14ac:dyDescent="0.2">
      <c r="A9" s="2" t="s">
        <v>11</v>
      </c>
      <c r="B9" s="3" t="s">
        <v>12</v>
      </c>
      <c r="C9" s="14">
        <v>10408</v>
      </c>
      <c r="D9" s="14">
        <v>5976.3</v>
      </c>
      <c r="E9" s="8">
        <f t="shared" si="0"/>
        <v>-4431.7</v>
      </c>
      <c r="F9" s="4">
        <f t="shared" si="1"/>
        <v>57.4</v>
      </c>
    </row>
    <row r="10" spans="1:6" ht="90" x14ac:dyDescent="0.2">
      <c r="A10" s="2" t="s">
        <v>13</v>
      </c>
      <c r="B10" s="3" t="s">
        <v>14</v>
      </c>
      <c r="C10" s="14">
        <v>10274.200000000001</v>
      </c>
      <c r="D10" s="14">
        <v>2467.3000000000002</v>
      </c>
      <c r="E10" s="8">
        <f t="shared" si="0"/>
        <v>-7806.9</v>
      </c>
      <c r="F10" s="4">
        <f t="shared" si="1"/>
        <v>24</v>
      </c>
    </row>
    <row r="11" spans="1:6" ht="105" x14ac:dyDescent="0.2">
      <c r="A11" s="2" t="s">
        <v>15</v>
      </c>
      <c r="B11" s="3" t="s">
        <v>40</v>
      </c>
      <c r="C11" s="14">
        <v>4650</v>
      </c>
      <c r="D11" s="14">
        <v>0</v>
      </c>
      <c r="E11" s="8">
        <f t="shared" si="0"/>
        <v>-4650</v>
      </c>
      <c r="F11" s="4">
        <f t="shared" si="1"/>
        <v>0</v>
      </c>
    </row>
    <row r="12" spans="1:6" ht="90" x14ac:dyDescent="0.2">
      <c r="A12" s="2" t="s">
        <v>16</v>
      </c>
      <c r="B12" s="3" t="s">
        <v>17</v>
      </c>
      <c r="C12" s="14">
        <v>3684.9</v>
      </c>
      <c r="D12" s="14">
        <v>1515.6</v>
      </c>
      <c r="E12" s="8">
        <f t="shared" si="0"/>
        <v>-2169.3000000000002</v>
      </c>
      <c r="F12" s="4">
        <f t="shared" si="1"/>
        <v>41.1</v>
      </c>
    </row>
    <row r="13" spans="1:6" ht="90" x14ac:dyDescent="0.2">
      <c r="A13" s="2" t="s">
        <v>18</v>
      </c>
      <c r="B13" s="3" t="s">
        <v>19</v>
      </c>
      <c r="C13" s="14">
        <v>67667.600000000006</v>
      </c>
      <c r="D13" s="14">
        <v>37167.599999999999</v>
      </c>
      <c r="E13" s="8">
        <f t="shared" si="0"/>
        <v>-30500</v>
      </c>
      <c r="F13" s="4">
        <f t="shared" si="1"/>
        <v>54.9</v>
      </c>
    </row>
    <row r="14" spans="1:6" ht="75" x14ac:dyDescent="0.2">
      <c r="A14" s="2" t="s">
        <v>20</v>
      </c>
      <c r="B14" s="3" t="s">
        <v>21</v>
      </c>
      <c r="C14" s="14">
        <v>15042</v>
      </c>
      <c r="D14" s="14">
        <v>8769</v>
      </c>
      <c r="E14" s="8">
        <f t="shared" si="0"/>
        <v>-6273</v>
      </c>
      <c r="F14" s="4">
        <f t="shared" si="1"/>
        <v>58.3</v>
      </c>
    </row>
    <row r="15" spans="1:6" ht="105" x14ac:dyDescent="0.2">
      <c r="A15" s="2" t="s">
        <v>22</v>
      </c>
      <c r="B15" s="3" t="s">
        <v>23</v>
      </c>
      <c r="C15" s="14">
        <v>48559.9</v>
      </c>
      <c r="D15" s="14">
        <v>1694</v>
      </c>
      <c r="E15" s="8">
        <f t="shared" si="0"/>
        <v>-46865.9</v>
      </c>
      <c r="F15" s="4">
        <f t="shared" si="1"/>
        <v>3.5</v>
      </c>
    </row>
    <row r="16" spans="1:6" ht="105" x14ac:dyDescent="0.2">
      <c r="A16" s="2" t="s">
        <v>24</v>
      </c>
      <c r="B16" s="3" t="s">
        <v>41</v>
      </c>
      <c r="C16" s="14">
        <v>62580.1</v>
      </c>
      <c r="D16" s="14">
        <v>21775.3</v>
      </c>
      <c r="E16" s="8">
        <f t="shared" si="0"/>
        <v>-40804.800000000003</v>
      </c>
      <c r="F16" s="4">
        <f t="shared" si="1"/>
        <v>34.799999999999997</v>
      </c>
    </row>
    <row r="17" spans="1:6" ht="75" x14ac:dyDescent="0.2">
      <c r="A17" s="2" t="s">
        <v>25</v>
      </c>
      <c r="B17" s="3" t="s">
        <v>42</v>
      </c>
      <c r="C17" s="14">
        <v>7731.9</v>
      </c>
      <c r="D17" s="14">
        <v>3990.3</v>
      </c>
      <c r="E17" s="8">
        <f t="shared" ref="E17:E22" si="2">D17-C17</f>
        <v>-3741.6</v>
      </c>
      <c r="F17" s="4">
        <f t="shared" ref="F17:F22" si="3">D17/C17%</f>
        <v>51.6</v>
      </c>
    </row>
    <row r="18" spans="1:6" ht="75" x14ac:dyDescent="0.2">
      <c r="A18" s="2" t="s">
        <v>26</v>
      </c>
      <c r="B18" s="3" t="s">
        <v>27</v>
      </c>
      <c r="C18" s="14">
        <v>65897.3</v>
      </c>
      <c r="D18" s="14">
        <v>13021.8</v>
      </c>
      <c r="E18" s="8">
        <f t="shared" si="2"/>
        <v>-52875.5</v>
      </c>
      <c r="F18" s="4">
        <f t="shared" si="3"/>
        <v>19.8</v>
      </c>
    </row>
    <row r="19" spans="1:6" ht="90" x14ac:dyDescent="0.2">
      <c r="A19" s="2" t="s">
        <v>28</v>
      </c>
      <c r="B19" s="3" t="s">
        <v>29</v>
      </c>
      <c r="C19" s="14">
        <v>3122.9</v>
      </c>
      <c r="D19" s="14">
        <v>851.8</v>
      </c>
      <c r="E19" s="8">
        <f t="shared" si="2"/>
        <v>-2271.1</v>
      </c>
      <c r="F19" s="4">
        <f t="shared" si="3"/>
        <v>27.3</v>
      </c>
    </row>
    <row r="20" spans="1:6" ht="90" x14ac:dyDescent="0.2">
      <c r="A20" s="2" t="s">
        <v>30</v>
      </c>
      <c r="B20" s="3" t="s">
        <v>31</v>
      </c>
      <c r="C20" s="14">
        <v>117066.5</v>
      </c>
      <c r="D20" s="14">
        <v>26988.2</v>
      </c>
      <c r="E20" s="8">
        <f t="shared" si="2"/>
        <v>-90078.3</v>
      </c>
      <c r="F20" s="4">
        <f t="shared" si="3"/>
        <v>23.1</v>
      </c>
    </row>
    <row r="21" spans="1:6" ht="105" x14ac:dyDescent="0.2">
      <c r="A21" s="2" t="s">
        <v>32</v>
      </c>
      <c r="B21" s="3" t="s">
        <v>47</v>
      </c>
      <c r="C21" s="14">
        <v>53302.8</v>
      </c>
      <c r="D21" s="14">
        <v>4684.8999999999996</v>
      </c>
      <c r="E21" s="8">
        <f t="shared" si="2"/>
        <v>-48617.9</v>
      </c>
      <c r="F21" s="4">
        <f t="shared" si="3"/>
        <v>8.8000000000000007</v>
      </c>
    </row>
    <row r="22" spans="1:6" ht="135" x14ac:dyDescent="0.2">
      <c r="A22" s="2" t="s">
        <v>33</v>
      </c>
      <c r="B22" s="3" t="s">
        <v>34</v>
      </c>
      <c r="C22" s="14">
        <v>3371.6</v>
      </c>
      <c r="D22" s="14">
        <v>1252.8</v>
      </c>
      <c r="E22" s="8">
        <f t="shared" si="2"/>
        <v>-2118.8000000000002</v>
      </c>
      <c r="F22" s="4">
        <f t="shared" si="3"/>
        <v>37.200000000000003</v>
      </c>
    </row>
    <row r="23" spans="1:6" ht="90" x14ac:dyDescent="0.2">
      <c r="A23" s="2" t="s">
        <v>35</v>
      </c>
      <c r="B23" s="3" t="s">
        <v>36</v>
      </c>
      <c r="C23" s="14">
        <v>8443.9</v>
      </c>
      <c r="D23" s="14">
        <v>983.8</v>
      </c>
      <c r="E23" s="8">
        <f t="shared" si="0"/>
        <v>-7460.1</v>
      </c>
      <c r="F23" s="4">
        <f t="shared" si="1"/>
        <v>11.7</v>
      </c>
    </row>
    <row r="24" spans="1:6" s="6" customFormat="1" ht="34.5" customHeight="1" x14ac:dyDescent="0.2">
      <c r="A24" s="13" t="s">
        <v>48</v>
      </c>
      <c r="B24" s="13"/>
      <c r="C24" s="9">
        <f>SUM(C4:C23)</f>
        <v>2560940.7000000002</v>
      </c>
      <c r="D24" s="9">
        <f>SUM(D4:D23)</f>
        <v>1099639.7</v>
      </c>
      <c r="E24" s="9">
        <f t="shared" si="0"/>
        <v>-1461301</v>
      </c>
      <c r="F24" s="5">
        <f t="shared" si="1"/>
        <v>42.9</v>
      </c>
    </row>
    <row r="25" spans="1:6" ht="15" x14ac:dyDescent="0.2">
      <c r="A25" s="2" t="s">
        <v>43</v>
      </c>
      <c r="B25" s="3" t="s">
        <v>37</v>
      </c>
      <c r="C25" s="14">
        <v>440122.4</v>
      </c>
      <c r="D25" s="14">
        <v>168314.7</v>
      </c>
      <c r="E25" s="8">
        <f t="shared" ref="E25:E26" si="4">D25-C25</f>
        <v>-271807.7</v>
      </c>
      <c r="F25" s="4">
        <f t="shared" si="1"/>
        <v>38.200000000000003</v>
      </c>
    </row>
    <row r="26" spans="1:6" s="6" customFormat="1" ht="34.5" customHeight="1" x14ac:dyDescent="0.2">
      <c r="A26" s="11" t="s">
        <v>39</v>
      </c>
      <c r="B26" s="11"/>
      <c r="C26" s="10">
        <f>C24+C25</f>
        <v>3001063.1</v>
      </c>
      <c r="D26" s="10">
        <f>D24+D25</f>
        <v>1267954.3999999999</v>
      </c>
      <c r="E26" s="9">
        <f t="shared" si="4"/>
        <v>-1733108.7</v>
      </c>
      <c r="F26" s="5">
        <f t="shared" si="1"/>
        <v>42.3</v>
      </c>
    </row>
  </sheetData>
  <mergeCells count="3">
    <mergeCell ref="A26:B26"/>
    <mergeCell ref="A1:F1"/>
    <mergeCell ref="A24:B24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01.07.2023</vt:lpstr>
      <vt:lpstr>'на 01.07.2023'!APPT</vt:lpstr>
      <vt:lpstr>'на 01.07.2023'!FIO</vt:lpstr>
      <vt:lpstr>'на 01.07.2023'!SIGN</vt:lpstr>
      <vt:lpstr>'на 01.07.2023'!Заголовки_для_печати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2023-06-02T11:14:05Z</cp:lastPrinted>
  <dcterms:created xsi:type="dcterms:W3CDTF">2022-07-20T12:00:27Z</dcterms:created>
  <dcterms:modified xsi:type="dcterms:W3CDTF">2023-07-18T11:18:28Z</dcterms:modified>
</cp:coreProperties>
</file>