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2023 год\"/>
    </mc:Choice>
  </mc:AlternateContent>
  <bookViews>
    <workbookView xWindow="0" yWindow="0" windowWidth="25600" windowHeight="10360"/>
  </bookViews>
  <sheets>
    <sheet name="на 01.04.2023" sheetId="1" r:id="rId1"/>
  </sheets>
  <definedNames>
    <definedName name="APPT" localSheetId="0">'на 01.04.2023'!$A$13</definedName>
    <definedName name="FIO" localSheetId="0">'на 01.04.2023'!$E$13</definedName>
    <definedName name="LAST_CELL" localSheetId="0">'на 01.04.2023'!#REF!</definedName>
    <definedName name="SIGN" localSheetId="0">'на 01.04.2023'!$A$13:$F$14</definedName>
    <definedName name="_xlnm.Print_Titles" localSheetId="0">'на 01.04.2023'!$2:$3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E4" i="1"/>
  <c r="E17" i="1"/>
  <c r="F17" i="1"/>
  <c r="E18" i="1"/>
  <c r="F18" i="1"/>
  <c r="E19" i="1"/>
  <c r="F19" i="1"/>
  <c r="E20" i="1"/>
  <c r="F20" i="1"/>
  <c r="E21" i="1"/>
  <c r="F21" i="1"/>
  <c r="E22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23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<sst xmlns="http://schemas.openxmlformats.org/spreadsheetml/2006/main" count="57" uniqueCount="51">
  <si>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</si>
  <si>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</si>
  <si>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</si>
  <si>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</si>
  <si>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</si>
  <si>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</si>
  <si>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</si>
  <si>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</si>
  <si>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</si>
  <si>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</si>
  <si>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</si>
  <si>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</si>
  <si>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</si>
  <si>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</si>
  <si>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</si>
  <si>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</si>
  <si>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</si>
  <si>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</si>
  <si>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</si>
  <si>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</si>
  <si>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</si>
  <si>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</si>
  <si>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</si>
  <si>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</si>
  <si>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</si>
  <si>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</si>
  <si>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</si>
  <si>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</si>
  <si>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</si>
  <si>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</si>
  <si>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</si>
  <si>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</si>
  <si>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</si>
  <si>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</si>
  <si>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</si>
  <si>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</si>
  <si>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</si>
  <si>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</si>
  <si>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</si>
  <si>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</si>
  <si>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</si>
  <si>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</si>
  <si>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</si>
  <si>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</si>
  <si>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</si>
  <si>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</si>
  <si>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</si>
  <si>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</si>
  <si>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Информация о финансировании муниципальных программ Балахнинского муниципального округа Нижегородской области по состоянию на 01.04.2023 года</t>
  </si>
  <si>
    <t>Итого на реализацию муниципальных программ</t>
  </si>
  <si>
    <t>Исполнено на 01.04.2023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</si>
</sst>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workbookViewId="0">
      <selection activeCell="K3" sqref="K3"/>
    </sheetView>
  </sheetViews>
  <sheetFormatPr defaultColWidth="9.1796875" defaultRowHeight="12.75" customHeight="1" x14ac:dyDescent="0.25"/>
  <cols>
    <col min="1" max="1" width="3.54296875" style="1" customWidth="1"/>
    <col min="2" max="2" width="29.54296875" style="1" customWidth="1"/>
    <col min="3" max="4" width="16.7265625" style="7" customWidth="1"/>
    <col min="5" max="5" width="17.54296875" style="7" customWidth="1"/>
    <col min="6" max="6" width="11.1796875" style="7" customWidth="1"/>
    <col min="7" max="9" width="9.1796875" style="1"/>
    <col min="10" max="10" width="9.1796875" style="1" customWidth="1"/>
    <col min="11" max="16384" width="9.1796875" style="1"/>
  </cols>
  <sheetData>
    <row r="1" spans="1:6" ht="65.25" customHeight="1" x14ac:dyDescent="0.25">
      <c r="A1" s="11" t="s">
        <v>48</v>
      </c>
      <c r="B1" s="11"/>
      <c r="C1" s="11"/>
      <c r="D1" s="11"/>
      <c r="E1" s="11"/>
      <c r="F1" s="11"/>
    </row>
    <row r="2" spans="1:6" ht="96" customHeight="1" x14ac:dyDescent="0.25">
      <c r="A2" s="3" t="s">
        <v>0</v>
      </c>
      <c r="B2" s="3" t="s">
        <v>38</v>
      </c>
      <c r="C2" s="3" t="s">
        <v>44</v>
      </c>
      <c r="D2" s="3" t="s">
        <v>50</v>
      </c>
      <c r="E2" s="3" t="s">
        <v>45</v>
      </c>
      <c r="F2" s="3" t="s">
        <v>46</v>
      </c>
    </row>
    <row r="3" spans="1:6" ht="21" customHeight="1" x14ac:dyDescent="0.25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56" x14ac:dyDescent="0.25">
      <c r="A4" s="3" t="s">
        <v>1</v>
      </c>
      <c r="B4" s="2" t="s">
        <v>2</v>
      </c>
      <c r="C4" s="9">
        <v>1515574.5</v>
      </c>
      <c r="D4" s="9">
        <v>362936.7</v>
      </c>
      <c r="E4" s="5">
        <f>D4-C4</f>
        <v>-1152637.8</v>
      </c>
      <c r="F4" s="5">
        <f>D4/C4%</f>
        <v>23.9</v>
      </c>
    </row>
    <row r="5" spans="1:6" ht="56" x14ac:dyDescent="0.25">
      <c r="A5" s="3" t="s">
        <v>3</v>
      </c>
      <c r="B5" s="2" t="s">
        <v>4</v>
      </c>
      <c r="C5" s="9">
        <v>423093.2</v>
      </c>
      <c r="D5" s="9">
        <v>71048.3</v>
      </c>
      <c r="E5" s="5">
        <f t="shared" ref="E5:E24" si="0">D5-C5</f>
        <v>-352044.9</v>
      </c>
      <c r="F5" s="5">
        <f>D5/C5%</f>
        <v>16.8</v>
      </c>
    </row>
    <row r="6" spans="1:6" ht="70" x14ac:dyDescent="0.25">
      <c r="A6" s="3" t="s">
        <v>5</v>
      </c>
      <c r="B6" s="2" t="s">
        <v>6</v>
      </c>
      <c r="C6" s="9">
        <v>80251.399999999994</v>
      </c>
      <c r="D6" s="9">
        <v>18397</v>
      </c>
      <c r="E6" s="5">
        <f t="shared" si="0"/>
        <v>-61854.400000000001</v>
      </c>
      <c r="F6" s="5">
        <f t="shared" ref="F6:F26" si="1">D6/C6%</f>
        <v>22.9</v>
      </c>
    </row>
    <row r="7" spans="1:6" ht="56" x14ac:dyDescent="0.25">
      <c r="A7" s="3" t="s">
        <v>7</v>
      </c>
      <c r="B7" s="2" t="s">
        <v>8</v>
      </c>
      <c r="C7" s="9">
        <v>50</v>
      </c>
      <c r="D7" s="9">
        <v>0</v>
      </c>
      <c r="E7" s="5">
        <f t="shared" si="0"/>
        <v>-50</v>
      </c>
      <c r="F7" s="5">
        <f t="shared" si="1"/>
        <v>0</v>
      </c>
    </row>
    <row r="8" spans="1:6" ht="84" x14ac:dyDescent="0.25">
      <c r="A8" s="3" t="s">
        <v>9</v>
      </c>
      <c r="B8" s="2" t="s">
        <v>10</v>
      </c>
      <c r="C8" s="9">
        <v>930.7</v>
      </c>
      <c r="D8" s="9">
        <v>26</v>
      </c>
      <c r="E8" s="5">
        <f t="shared" si="0"/>
        <v>-904.7</v>
      </c>
      <c r="F8" s="5">
        <f t="shared" si="1"/>
        <v>2.8</v>
      </c>
    </row>
    <row r="9" spans="1:6" ht="70" x14ac:dyDescent="0.25">
      <c r="A9" s="3" t="s">
        <v>11</v>
      </c>
      <c r="B9" s="2" t="s">
        <v>12</v>
      </c>
      <c r="C9" s="9">
        <v>10408</v>
      </c>
      <c r="D9" s="9">
        <v>200</v>
      </c>
      <c r="E9" s="5">
        <f t="shared" si="0"/>
        <v>-10208</v>
      </c>
      <c r="F9" s="5">
        <f t="shared" si="1"/>
        <v>1.9</v>
      </c>
    </row>
    <row r="10" spans="1:6" ht="84" x14ac:dyDescent="0.25">
      <c r="A10" s="3" t="s">
        <v>13</v>
      </c>
      <c r="B10" s="2" t="s">
        <v>14</v>
      </c>
      <c r="C10" s="9">
        <v>10263</v>
      </c>
      <c r="D10" s="9">
        <v>881.7</v>
      </c>
      <c r="E10" s="5">
        <f t="shared" si="0"/>
        <v>-9381.2999999999993</v>
      </c>
      <c r="F10" s="5">
        <f t="shared" si="1"/>
        <v>8.6</v>
      </c>
    </row>
    <row r="11" spans="1:6" ht="84" x14ac:dyDescent="0.25">
      <c r="A11" s="3" t="s">
        <v>15</v>
      </c>
      <c r="B11" s="2" t="s">
        <v>40</v>
      </c>
      <c r="C11" s="9">
        <v>4650</v>
      </c>
      <c r="D11" s="9">
        <v>0</v>
      </c>
      <c r="E11" s="5">
        <f t="shared" si="0"/>
        <v>-4650</v>
      </c>
      <c r="F11" s="5">
        <f t="shared" si="1"/>
        <v>0</v>
      </c>
    </row>
    <row r="12" spans="1:6" ht="56" x14ac:dyDescent="0.25">
      <c r="A12" s="3" t="s">
        <v>16</v>
      </c>
      <c r="B12" s="2" t="s">
        <v>17</v>
      </c>
      <c r="C12" s="9">
        <v>3684.9</v>
      </c>
      <c r="D12" s="9">
        <v>646.20000000000005</v>
      </c>
      <c r="E12" s="5">
        <f t="shared" si="0"/>
        <v>-3038.7</v>
      </c>
      <c r="F12" s="5">
        <f t="shared" si="1"/>
        <v>17.5</v>
      </c>
    </row>
    <row r="13" spans="1:6" ht="70" x14ac:dyDescent="0.25">
      <c r="A13" s="3" t="s">
        <v>18</v>
      </c>
      <c r="B13" s="2" t="s">
        <v>19</v>
      </c>
      <c r="C13" s="9">
        <v>67252.7</v>
      </c>
      <c r="D13" s="9">
        <v>16758.099999999999</v>
      </c>
      <c r="E13" s="5">
        <f t="shared" si="0"/>
        <v>-50494.6</v>
      </c>
      <c r="F13" s="5">
        <f t="shared" si="1"/>
        <v>24.9</v>
      </c>
    </row>
    <row r="14" spans="1:6" ht="70" x14ac:dyDescent="0.25">
      <c r="A14" s="3" t="s">
        <v>20</v>
      </c>
      <c r="B14" s="2" t="s">
        <v>21</v>
      </c>
      <c r="C14" s="9">
        <v>15154.9</v>
      </c>
      <c r="D14" s="9">
        <v>5398</v>
      </c>
      <c r="E14" s="5">
        <f t="shared" si="0"/>
        <v>-9756.9</v>
      </c>
      <c r="F14" s="5">
        <f t="shared" si="1"/>
        <v>35.6</v>
      </c>
    </row>
    <row r="15" spans="1:6" ht="84" x14ac:dyDescent="0.25">
      <c r="A15" s="3" t="s">
        <v>22</v>
      </c>
      <c r="B15" s="2" t="s">
        <v>23</v>
      </c>
      <c r="C15" s="9">
        <v>49773.9</v>
      </c>
      <c r="D15" s="9">
        <v>1694</v>
      </c>
      <c r="E15" s="5">
        <f t="shared" si="0"/>
        <v>-48079.9</v>
      </c>
      <c r="F15" s="5">
        <f t="shared" si="1"/>
        <v>3.4</v>
      </c>
    </row>
    <row r="16" spans="1:6" ht="98" x14ac:dyDescent="0.25">
      <c r="A16" s="3" t="s">
        <v>24</v>
      </c>
      <c r="B16" s="2" t="s">
        <v>41</v>
      </c>
      <c r="C16" s="9">
        <v>60381</v>
      </c>
      <c r="D16" s="9">
        <v>9691.2999999999993</v>
      </c>
      <c r="E16" s="5">
        <f t="shared" si="0"/>
        <v>-50689.7</v>
      </c>
      <c r="F16" s="5">
        <f t="shared" si="1"/>
        <v>16.100000000000001</v>
      </c>
    </row>
    <row r="17" spans="1:6" ht="56" x14ac:dyDescent="0.25">
      <c r="A17" s="3" t="s">
        <v>25</v>
      </c>
      <c r="B17" s="2" t="s">
        <v>42</v>
      </c>
      <c r="C17" s="9">
        <v>7338.1</v>
      </c>
      <c r="D17" s="9">
        <v>1984.5</v>
      </c>
      <c r="E17" s="5">
        <f t="shared" ref="E17:E22" si="2">D17-C17</f>
        <v>-5353.6</v>
      </c>
      <c r="F17" s="5">
        <f t="shared" ref="F17:F22" si="3">D17/C17%</f>
        <v>27</v>
      </c>
    </row>
    <row r="18" spans="1:6" ht="70" x14ac:dyDescent="0.25">
      <c r="A18" s="3" t="s">
        <v>26</v>
      </c>
      <c r="B18" s="2" t="s">
        <v>27</v>
      </c>
      <c r="C18" s="9">
        <v>46518.7</v>
      </c>
      <c r="D18" s="9">
        <v>3671.6</v>
      </c>
      <c r="E18" s="5">
        <f t="shared" si="2"/>
        <v>-42847.1</v>
      </c>
      <c r="F18" s="5">
        <f t="shared" si="3"/>
        <v>7.9</v>
      </c>
    </row>
    <row r="19" spans="1:6" ht="84" x14ac:dyDescent="0.25">
      <c r="A19" s="3" t="s">
        <v>28</v>
      </c>
      <c r="B19" s="2" t="s">
        <v>29</v>
      </c>
      <c r="C19" s="9">
        <v>2250</v>
      </c>
      <c r="D19" s="9">
        <v>115</v>
      </c>
      <c r="E19" s="5">
        <f t="shared" si="2"/>
        <v>-2135</v>
      </c>
      <c r="F19" s="5">
        <f t="shared" si="3"/>
        <v>5.0999999999999996</v>
      </c>
    </row>
    <row r="20" spans="1:6" ht="84" x14ac:dyDescent="0.25">
      <c r="A20" s="3" t="s">
        <v>30</v>
      </c>
      <c r="B20" s="2" t="s">
        <v>31</v>
      </c>
      <c r="C20" s="9">
        <v>79771.199999999997</v>
      </c>
      <c r="D20" s="9">
        <v>12388.8</v>
      </c>
      <c r="E20" s="5">
        <f t="shared" si="2"/>
        <v>-67382.399999999994</v>
      </c>
      <c r="F20" s="5">
        <f t="shared" si="3"/>
        <v>15.5</v>
      </c>
    </row>
    <row r="21" spans="1:6" ht="84" x14ac:dyDescent="0.25">
      <c r="A21" s="3" t="s">
        <v>32</v>
      </c>
      <c r="B21" s="2" t="s">
        <v>47</v>
      </c>
      <c r="C21" s="9">
        <v>53302.8</v>
      </c>
      <c r="D21" s="9">
        <v>781.6</v>
      </c>
      <c r="E21" s="5">
        <f t="shared" si="2"/>
        <v>-52521.2</v>
      </c>
      <c r="F21" s="5">
        <f t="shared" si="3"/>
        <v>1.5</v>
      </c>
    </row>
    <row r="22" spans="1:6" ht="126" x14ac:dyDescent="0.25">
      <c r="A22" s="3" t="s">
        <v>33</v>
      </c>
      <c r="B22" s="2" t="s">
        <v>34</v>
      </c>
      <c r="C22" s="9">
        <v>3371.6</v>
      </c>
      <c r="D22" s="9">
        <v>290.7</v>
      </c>
      <c r="E22" s="5">
        <f t="shared" si="2"/>
        <v>-3080.9</v>
      </c>
      <c r="F22" s="5">
        <f t="shared" si="3"/>
        <v>8.6</v>
      </c>
    </row>
    <row r="23" spans="1:6" ht="70" x14ac:dyDescent="0.25">
      <c r="A23" s="3" t="s">
        <v>35</v>
      </c>
      <c r="B23" s="2" t="s">
        <v>36</v>
      </c>
      <c r="C23" s="9">
        <v>9243.7000000000007</v>
      </c>
      <c r="D23" s="9">
        <v>66.599999999999994</v>
      </c>
      <c r="E23" s="5">
        <f t="shared" si="0"/>
        <v>-9177.1</v>
      </c>
      <c r="F23" s="5">
        <f t="shared" si="1"/>
        <v>0.7</v>
      </c>
    </row>
    <row r="24" spans="1:6" s="4" customFormat="1" ht="34.5" customHeight="1" x14ac:dyDescent="0.25">
      <c r="A24" s="12" t="s">
        <v>49</v>
      </c>
      <c r="B24" s="12"/>
      <c r="C24" s="6">
        <f>SUM(C4:C23)</f>
        <v>2443264.2999999998</v>
      </c>
      <c r="D24" s="6">
        <f>SUM(D4:D23)</f>
        <v>506976.1</v>
      </c>
      <c r="E24" s="6">
        <f t="shared" si="0"/>
        <v>-1936288.2</v>
      </c>
      <c r="F24" s="6">
        <f t="shared" si="1"/>
        <v>20.7</v>
      </c>
    </row>
    <row r="25" spans="1:6" ht="14" x14ac:dyDescent="0.25">
      <c r="A25" s="3" t="s">
        <v>43</v>
      </c>
      <c r="B25" s="2" t="s">
        <v>37</v>
      </c>
      <c r="C25" s="9">
        <v>448369.6</v>
      </c>
      <c r="D25" s="9">
        <v>62886.6</v>
      </c>
      <c r="E25" s="5">
        <f t="shared" ref="E25:E26" si="4">D25-C25</f>
        <v>-385483</v>
      </c>
      <c r="F25" s="5">
        <f t="shared" si="1"/>
        <v>14</v>
      </c>
    </row>
    <row r="26" spans="1:6" s="4" customFormat="1" ht="34.5" customHeight="1" x14ac:dyDescent="0.25">
      <c r="A26" s="10" t="s">
        <v>39</v>
      </c>
      <c r="B26" s="10"/>
      <c r="C26" s="8">
        <f>C24+C25</f>
        <v>2891633.9</v>
      </c>
      <c r="D26" s="8">
        <f>D24+D25</f>
        <v>569862.69999999995</v>
      </c>
      <c r="E26" s="6">
        <f t="shared" si="4"/>
        <v>-2321771.2000000002</v>
      </c>
      <c r="F26" s="6">
        <f t="shared" si="1"/>
        <v>19.7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01.04.2023</vt:lpstr>
      <vt:lpstr>'на 01.04.2023'!APPT</vt:lpstr>
      <vt:lpstr>'на 01.04.2023'!FIO</vt:lpstr>
      <vt:lpstr>'на 01.04.2023'!SIGN</vt:lpstr>
      <vt:lpstr>'на 01.04.2023'!Заголовки_для_печати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2023-02-28T11:03:44Z</cp:lastPrinted>
  <dcterms:created xsi:type="dcterms:W3CDTF">2022-07-20T12:00:27Z</dcterms:created>
  <dcterms:modified xsi:type="dcterms:W3CDTF">2023-04-17T06:50:12Z</dcterms:modified>
</cp:coreProperties>
</file>