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СВОДКИ ИСПОЛНЕНИЯ БЮДЖЕТА\РАСХОДЫ\2023\"/>
    </mc:Choice>
  </mc:AlternateContent>
  <bookViews>
    <workbookView xWindow="0" yWindow="0" windowWidth="28800" windowHeight="12300"/>
  </bookViews>
  <sheets>
    <sheet name="Бюджет" sheetId="1" r:id="rId1"/>
  </sheets>
  <definedNames>
    <definedName name="APPT" localSheetId="0">Бюджет!$A$9</definedName>
    <definedName name="FIO" localSheetId="0">Бюджет!#REF!</definedName>
    <definedName name="LAST_CELL" localSheetId="0">Бюджет!$G$57</definedName>
    <definedName name="SIGN" localSheetId="0">Бюджет!$A$9:$E$10</definedName>
  </definedNames>
  <calcPr calcId="162913"/>
</workbook>
</file>

<file path=xl/calcChain.xml><?xml version="1.0" encoding="utf-8"?>
<calcChain xmlns="http://schemas.openxmlformats.org/spreadsheetml/2006/main">
  <c r="D49" i="1" l="1"/>
  <c r="C49" i="1"/>
  <c r="D47" i="1"/>
  <c r="C47" i="1"/>
  <c r="D44" i="1"/>
  <c r="C44" i="1"/>
  <c r="D39" i="1"/>
  <c r="C39" i="1"/>
  <c r="D36" i="1"/>
  <c r="C36" i="1"/>
  <c r="D30" i="1"/>
  <c r="C30" i="1"/>
  <c r="D28" i="1"/>
  <c r="C28" i="1"/>
  <c r="D23" i="1"/>
  <c r="C23" i="1"/>
  <c r="D17" i="1"/>
  <c r="C17" i="1"/>
  <c r="D13" i="1"/>
  <c r="C13" i="1"/>
  <c r="D11" i="1"/>
  <c r="C11" i="1"/>
  <c r="D3" i="1"/>
  <c r="C3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3" i="1"/>
</calcChain>
</file>

<file path=xl/sharedStrings.xml><?xml version="1.0" encoding="utf-8"?>
<sst xmlns="http://schemas.openxmlformats.org/spreadsheetml/2006/main" count="105" uniqueCount="105">
  <si>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</si>
  <si>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</si>
  <si>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</si>
  <si>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</si>
  <si>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</si>
  <si>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</si>
  <si>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</si>
  <si>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</si>
  <si>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</si>
  <si>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</si>
  <si>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</si>
  <si>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</si>
  <si>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</si>
  <si>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</si>
  <si>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</si>
  <si>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</si>
  <si>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</si>
  <si>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</si>
  <si>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</si>
  <si>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</si>
  <si>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</si>
  <si>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</si>
  <si>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</si>
  <si>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</si>
  <si>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</si>
  <si>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</si>
  <si>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</si>
  <si>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</si>
  <si>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</si>
  <si>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</si>
  <si>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</si>
  <si>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</si>
  <si>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</si>
  <si>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</si>
  <si>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</si>
  <si>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</si>
  <si>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</si>
  <si>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</si>
  <si>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</si>
  <si>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</si>
  <si>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</si>
  <si>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</si>
  <si>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</si>
  <si>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</si>
  <si>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</si>
  <si>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</si>
  <si>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</si>
  <si>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</si>
  <si>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</si>
  <si>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</si>
  <si>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</si>
  <si>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</si>
  <si>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</si>
  <si>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</si>
  <si>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</si>
  <si>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</si>
  <si>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</si>
  <si>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</si>
  <si>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</si>
  <si>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</si>
  <si>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</si>
  <si>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</si>
  <si>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</si>
  <si>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</si>
  <si>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</si>
  <si>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</si>
  <si>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</si>
  <si>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</si>
  <si>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</si>
  <si>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</si>
  <si>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</si>
  <si>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</si>
  <si>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</si>
  <si>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</si>
  <si>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</si>
  <si>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</si>
  <si>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</si>
  <si>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</si>
  <si>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</si>
  <si>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</si>
  <si>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</si>
  <si>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</si>
  <si>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</si>
  <si>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</si>
  <si>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</si>
  <si>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</si>
  <si>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</si>
  <si>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</si>
  <si>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</si>
  <si>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</si>
  <si>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</si>
  <si>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</si>
  <si>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</si>
  <si>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</si>
  <si>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</si>
  <si>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</si>
  <si>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</si>
  <si>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</si>
  <si>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</si>
  <si>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% исполнения</t>
  </si>
  <si>
    <t>Назначено по бюджету на 2023г (тыс.руб.)</t>
  </si>
  <si>
    <t>начальник финансового управления                                              А.М. Виноградова</t>
  </si>
  <si>
    <t xml:space="preserve">Заместитель главы администрации - 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</si>
  <si>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01.03.2023г.    
</t>
  </si>
  <si>
    <t>Исполнено на 01.03.2023г.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</si>
</sst>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5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165" fontId="1" fillId="0" borderId="1" xfId="0" applyNumberFormat="1" applyFont="1" applyBorder="1" applyAlignment="1" applyProtection="1">
      <alignment horizontal="right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5"/>
  <sheetViews>
    <sheetView showGridLines="0" tabSelected="1" workbookViewId="0">
      <selection activeCell="E26" sqref="E26"/>
    </sheetView>
  </sheetViews>
  <sheetFormatPr defaultColWidth="9.140625" defaultRowHeight="12.75" customHeight="1" outlineLevelRow="1" x14ac:dyDescent="0.25"/>
  <cols>
    <col min="1" max="1" width="10.28515625" style="4" customWidth="1"/>
    <col min="2" max="2" width="34" style="4" customWidth="1"/>
    <col min="3" max="4" width="15.42578125" style="4" customWidth="1"/>
    <col min="5" max="7" width="9.140625" style="4" customWidth="1"/>
    <col min="8" max="16384" width="9.140625" style="4"/>
  </cols>
  <sheetData>
    <row r="1" spans="1:5" ht="51.75" customHeight="1" x14ac:dyDescent="0.25">
      <c r="A1" s="15" t="s">
        <v>103</v>
      </c>
      <c r="B1" s="15"/>
      <c r="C1" s="15"/>
      <c r="D1" s="15"/>
    </row>
    <row r="2" spans="1:5" ht="63" x14ac:dyDescent="0.25">
      <c r="A2" s="1" t="s">
        <v>97</v>
      </c>
      <c r="B2" s="1" t="s">
        <v>98</v>
      </c>
      <c r="C2" s="2" t="s">
        <v>100</v>
      </c>
      <c r="D2" s="1" t="s">
        <v>104</v>
      </c>
      <c r="E2" s="3" t="s">
        <v>99</v>
      </c>
    </row>
    <row r="3" spans="1:5" ht="31.5" x14ac:dyDescent="0.25">
      <c r="A3" s="1" t="s">
        <v>1</v>
      </c>
      <c r="B3" s="6" t="s">
        <v>2</v>
      </c>
      <c r="C3" s="13">
        <f>C4+C5+C6+C7+C8+C9+C10</f>
        <v>282248.59999999998</v>
      </c>
      <c r="D3" s="13">
        <f>D4+D5+D6+D7+D8+D9+D10</f>
        <v>30157.1</v>
      </c>
      <c r="E3" s="12">
        <f>D3/C3%</f>
        <v>10.684587983784507</v>
      </c>
    </row>
    <row r="4" spans="1:5" ht="63" customHeight="1" outlineLevel="1" x14ac:dyDescent="0.25">
      <c r="A4" s="7" t="s">
        <v>3</v>
      </c>
      <c r="B4" s="8" t="s">
        <v>4</v>
      </c>
      <c r="C4" s="14">
        <v>2707.3</v>
      </c>
      <c r="D4" s="14">
        <v>420.2</v>
      </c>
      <c r="E4" s="5">
        <f t="shared" ref="E4:E51" si="0">D4/C4%</f>
        <v>15.520998781073393</v>
      </c>
    </row>
    <row r="5" spans="1:5" ht="94.5" outlineLevel="1" x14ac:dyDescent="0.25">
      <c r="A5" s="7" t="s">
        <v>5</v>
      </c>
      <c r="B5" s="8" t="s">
        <v>6</v>
      </c>
      <c r="C5" s="14">
        <v>11039.2</v>
      </c>
      <c r="D5" s="14">
        <v>1292.3</v>
      </c>
      <c r="E5" s="5">
        <f t="shared" si="0"/>
        <v>11.706464236538878</v>
      </c>
    </row>
    <row r="6" spans="1:5" ht="126" outlineLevel="1" x14ac:dyDescent="0.25">
      <c r="A6" s="7" t="s">
        <v>7</v>
      </c>
      <c r="B6" s="8" t="s">
        <v>8</v>
      </c>
      <c r="C6" s="14">
        <v>162434.6</v>
      </c>
      <c r="D6" s="14">
        <v>15788.2</v>
      </c>
      <c r="E6" s="5">
        <f t="shared" si="0"/>
        <v>9.7197272009781166</v>
      </c>
    </row>
    <row r="7" spans="1:5" ht="15.75" outlineLevel="1" x14ac:dyDescent="0.25">
      <c r="A7" s="7" t="s">
        <v>9</v>
      </c>
      <c r="B7" s="8" t="s">
        <v>10</v>
      </c>
      <c r="C7" s="14">
        <v>4.9000000000000004</v>
      </c>
      <c r="D7" s="14">
        <v>0</v>
      </c>
      <c r="E7" s="5">
        <f t="shared" si="0"/>
        <v>0</v>
      </c>
    </row>
    <row r="8" spans="1:5" ht="77.25" customHeight="1" outlineLevel="1" x14ac:dyDescent="0.25">
      <c r="A8" s="7" t="s">
        <v>11</v>
      </c>
      <c r="B8" s="8" t="s">
        <v>12</v>
      </c>
      <c r="C8" s="14">
        <v>29427.8</v>
      </c>
      <c r="D8" s="14">
        <v>3255.8</v>
      </c>
      <c r="E8" s="5">
        <f t="shared" si="0"/>
        <v>11.063688077260277</v>
      </c>
    </row>
    <row r="9" spans="1:5" ht="15.75" outlineLevel="1" x14ac:dyDescent="0.25">
      <c r="A9" s="7" t="s">
        <v>13</v>
      </c>
      <c r="B9" s="8" t="s">
        <v>14</v>
      </c>
      <c r="C9" s="14">
        <v>1448</v>
      </c>
      <c r="D9" s="14">
        <v>0</v>
      </c>
      <c r="E9" s="5">
        <f t="shared" si="0"/>
        <v>0</v>
      </c>
    </row>
    <row r="10" spans="1:5" ht="31.5" outlineLevel="1" x14ac:dyDescent="0.25">
      <c r="A10" s="7" t="s">
        <v>15</v>
      </c>
      <c r="B10" s="8" t="s">
        <v>16</v>
      </c>
      <c r="C10" s="14">
        <v>75186.8</v>
      </c>
      <c r="D10" s="14">
        <v>9400.6</v>
      </c>
      <c r="E10" s="5">
        <f t="shared" si="0"/>
        <v>12.502992546564025</v>
      </c>
    </row>
    <row r="11" spans="1:5" ht="18.75" customHeight="1" x14ac:dyDescent="0.25">
      <c r="A11" s="1" t="s">
        <v>17</v>
      </c>
      <c r="B11" s="6" t="s">
        <v>18</v>
      </c>
      <c r="C11" s="13">
        <f>C12</f>
        <v>1549</v>
      </c>
      <c r="D11" s="13">
        <f>D12</f>
        <v>168.2</v>
      </c>
      <c r="E11" s="12">
        <f t="shared" si="0"/>
        <v>10.858618463524854</v>
      </c>
    </row>
    <row r="12" spans="1:5" ht="31.5" outlineLevel="1" x14ac:dyDescent="0.25">
      <c r="A12" s="7" t="s">
        <v>19</v>
      </c>
      <c r="B12" s="8" t="s">
        <v>20</v>
      </c>
      <c r="C12" s="14">
        <v>1549</v>
      </c>
      <c r="D12" s="14">
        <v>168.2</v>
      </c>
      <c r="E12" s="5">
        <f t="shared" si="0"/>
        <v>10.858618463524854</v>
      </c>
    </row>
    <row r="13" spans="1:5" ht="63" x14ac:dyDescent="0.25">
      <c r="A13" s="1" t="s">
        <v>21</v>
      </c>
      <c r="B13" s="6" t="s">
        <v>22</v>
      </c>
      <c r="C13" s="13">
        <f>C14+C15+C16</f>
        <v>33384.400000000001</v>
      </c>
      <c r="D13" s="13">
        <f>D14+D15+D16</f>
        <v>2439.6</v>
      </c>
      <c r="E13" s="12">
        <f t="shared" si="0"/>
        <v>7.3076047495237297</v>
      </c>
    </row>
    <row r="14" spans="1:5" ht="15.75" outlineLevel="1" x14ac:dyDescent="0.25">
      <c r="A14" s="7" t="s">
        <v>23</v>
      </c>
      <c r="B14" s="8" t="s">
        <v>24</v>
      </c>
      <c r="C14" s="14">
        <v>8935.4</v>
      </c>
      <c r="D14" s="14">
        <v>920.3</v>
      </c>
      <c r="E14" s="5">
        <f t="shared" si="0"/>
        <v>10.299482955435682</v>
      </c>
    </row>
    <row r="15" spans="1:5" ht="66" customHeight="1" outlineLevel="1" x14ac:dyDescent="0.25">
      <c r="A15" s="7" t="s">
        <v>25</v>
      </c>
      <c r="B15" s="8" t="s">
        <v>26</v>
      </c>
      <c r="C15" s="14">
        <v>12845.5</v>
      </c>
      <c r="D15" s="14">
        <v>1500.8</v>
      </c>
      <c r="E15" s="5">
        <f t="shared" si="0"/>
        <v>11.683468919076718</v>
      </c>
    </row>
    <row r="16" spans="1:5" ht="63" outlineLevel="1" x14ac:dyDescent="0.25">
      <c r="A16" s="7" t="s">
        <v>27</v>
      </c>
      <c r="B16" s="8" t="s">
        <v>28</v>
      </c>
      <c r="C16" s="14">
        <v>11603.5</v>
      </c>
      <c r="D16" s="14">
        <v>18.5</v>
      </c>
      <c r="E16" s="5">
        <f t="shared" si="0"/>
        <v>0.15943465333735513</v>
      </c>
    </row>
    <row r="17" spans="1:5" ht="31.5" x14ac:dyDescent="0.25">
      <c r="A17" s="1" t="s">
        <v>29</v>
      </c>
      <c r="B17" s="6" t="s">
        <v>30</v>
      </c>
      <c r="C17" s="13">
        <f>C18+C19+C20+C21+C22</f>
        <v>106790.09999999999</v>
      </c>
      <c r="D17" s="13">
        <f>D18+D19+D20+D21+D22</f>
        <v>5041.6999999999989</v>
      </c>
      <c r="E17" s="12">
        <f t="shared" si="0"/>
        <v>4.7211305167801134</v>
      </c>
    </row>
    <row r="18" spans="1:5" ht="31.5" outlineLevel="1" x14ac:dyDescent="0.25">
      <c r="A18" s="7" t="s">
        <v>31</v>
      </c>
      <c r="B18" s="8" t="s">
        <v>32</v>
      </c>
      <c r="C18" s="14">
        <v>600</v>
      </c>
      <c r="D18" s="14">
        <v>14.2</v>
      </c>
      <c r="E18" s="5">
        <f t="shared" si="0"/>
        <v>2.3666666666666667</v>
      </c>
    </row>
    <row r="19" spans="1:5" ht="31.5" outlineLevel="1" x14ac:dyDescent="0.25">
      <c r="A19" s="7" t="s">
        <v>33</v>
      </c>
      <c r="B19" s="8" t="s">
        <v>34</v>
      </c>
      <c r="C19" s="14">
        <v>15276.3</v>
      </c>
      <c r="D19" s="14">
        <v>427.1</v>
      </c>
      <c r="E19" s="5">
        <f t="shared" si="0"/>
        <v>2.7958340697682029</v>
      </c>
    </row>
    <row r="20" spans="1:5" ht="31.5" outlineLevel="1" x14ac:dyDescent="0.25">
      <c r="A20" s="7" t="s">
        <v>35</v>
      </c>
      <c r="B20" s="8" t="s">
        <v>36</v>
      </c>
      <c r="C20" s="14">
        <v>81266.2</v>
      </c>
      <c r="D20" s="14">
        <v>4062.6</v>
      </c>
      <c r="E20" s="5">
        <f t="shared" si="0"/>
        <v>4.9991263280429017</v>
      </c>
    </row>
    <row r="21" spans="1:5" ht="15.75" outlineLevel="1" x14ac:dyDescent="0.25">
      <c r="A21" s="7" t="s">
        <v>37</v>
      </c>
      <c r="B21" s="8" t="s">
        <v>38</v>
      </c>
      <c r="C21" s="14">
        <v>1212.7</v>
      </c>
      <c r="D21" s="14">
        <v>112.4</v>
      </c>
      <c r="E21" s="5">
        <f t="shared" si="0"/>
        <v>9.2685742557928581</v>
      </c>
    </row>
    <row r="22" spans="1:5" ht="31.5" outlineLevel="1" x14ac:dyDescent="0.25">
      <c r="A22" s="7" t="s">
        <v>39</v>
      </c>
      <c r="B22" s="8" t="s">
        <v>40</v>
      </c>
      <c r="C22" s="14">
        <v>8434.9</v>
      </c>
      <c r="D22" s="14">
        <v>425.4</v>
      </c>
      <c r="E22" s="5">
        <f t="shared" si="0"/>
        <v>5.0433318711543711</v>
      </c>
    </row>
    <row r="23" spans="1:5" ht="47.25" x14ac:dyDescent="0.25">
      <c r="A23" s="1" t="s">
        <v>41</v>
      </c>
      <c r="B23" s="6" t="s">
        <v>42</v>
      </c>
      <c r="C23" s="13">
        <f>C24+C25+C26+C27</f>
        <v>302298.3</v>
      </c>
      <c r="D23" s="13">
        <f>D24+D25+D26+D27</f>
        <v>14381.6</v>
      </c>
      <c r="E23" s="12">
        <f t="shared" si="0"/>
        <v>4.7574200714989141</v>
      </c>
    </row>
    <row r="24" spans="1:5" ht="15.75" outlineLevel="1" x14ac:dyDescent="0.25">
      <c r="A24" s="7" t="s">
        <v>43</v>
      </c>
      <c r="B24" s="8" t="s">
        <v>44</v>
      </c>
      <c r="C24" s="14">
        <v>71908.100000000006</v>
      </c>
      <c r="D24" s="14">
        <v>645</v>
      </c>
      <c r="E24" s="5">
        <f t="shared" si="0"/>
        <v>0.89697822637505364</v>
      </c>
    </row>
    <row r="25" spans="1:5" ht="15.75" outlineLevel="1" x14ac:dyDescent="0.25">
      <c r="A25" s="7" t="s">
        <v>45</v>
      </c>
      <c r="B25" s="8" t="s">
        <v>46</v>
      </c>
      <c r="C25" s="14">
        <v>73003.399999999994</v>
      </c>
      <c r="D25" s="14">
        <v>144</v>
      </c>
      <c r="E25" s="5">
        <f t="shared" si="0"/>
        <v>0.19725108693567697</v>
      </c>
    </row>
    <row r="26" spans="1:5" ht="15.75" outlineLevel="1" x14ac:dyDescent="0.25">
      <c r="A26" s="7" t="s">
        <v>47</v>
      </c>
      <c r="B26" s="8" t="s">
        <v>48</v>
      </c>
      <c r="C26" s="14">
        <v>135159</v>
      </c>
      <c r="D26" s="14">
        <v>11818.9</v>
      </c>
      <c r="E26" s="5">
        <f t="shared" si="0"/>
        <v>8.7444417315902019</v>
      </c>
    </row>
    <row r="27" spans="1:5" ht="47.25" outlineLevel="1" x14ac:dyDescent="0.25">
      <c r="A27" s="7" t="s">
        <v>49</v>
      </c>
      <c r="B27" s="8" t="s">
        <v>50</v>
      </c>
      <c r="C27" s="14">
        <v>22227.8</v>
      </c>
      <c r="D27" s="14">
        <v>1773.7</v>
      </c>
      <c r="E27" s="5">
        <f t="shared" si="0"/>
        <v>7.9796471085757483</v>
      </c>
    </row>
    <row r="28" spans="1:5" ht="31.5" x14ac:dyDescent="0.25">
      <c r="A28" s="1" t="s">
        <v>51</v>
      </c>
      <c r="B28" s="6" t="s">
        <v>52</v>
      </c>
      <c r="C28" s="13">
        <f>C29</f>
        <v>2982.6</v>
      </c>
      <c r="D28" s="13">
        <f>D29</f>
        <v>497.1</v>
      </c>
      <c r="E28" s="12">
        <f t="shared" si="0"/>
        <v>16.666666666666668</v>
      </c>
    </row>
    <row r="29" spans="1:5" ht="31.5" outlineLevel="1" x14ac:dyDescent="0.25">
      <c r="A29" s="7" t="s">
        <v>53</v>
      </c>
      <c r="B29" s="8" t="s">
        <v>54</v>
      </c>
      <c r="C29" s="14">
        <v>2982.6</v>
      </c>
      <c r="D29" s="14">
        <v>497.1</v>
      </c>
      <c r="E29" s="5">
        <f t="shared" si="0"/>
        <v>16.666666666666668</v>
      </c>
    </row>
    <row r="30" spans="1:5" ht="15.75" x14ac:dyDescent="0.25">
      <c r="A30" s="1" t="s">
        <v>55</v>
      </c>
      <c r="B30" s="6" t="s">
        <v>56</v>
      </c>
      <c r="C30" s="13">
        <f>C31+C32+C33+C34+C35</f>
        <v>1502453.5</v>
      </c>
      <c r="D30" s="13">
        <f>D31+D32+D33+D34+D35</f>
        <v>258195.89999999997</v>
      </c>
      <c r="E30" s="12">
        <f t="shared" si="0"/>
        <v>17.184951148238529</v>
      </c>
    </row>
    <row r="31" spans="1:5" ht="15.75" outlineLevel="1" x14ac:dyDescent="0.25">
      <c r="A31" s="7" t="s">
        <v>57</v>
      </c>
      <c r="B31" s="8" t="s">
        <v>58</v>
      </c>
      <c r="C31" s="14">
        <v>480564.8</v>
      </c>
      <c r="D31" s="14">
        <v>87520.9</v>
      </c>
      <c r="E31" s="5">
        <f t="shared" si="0"/>
        <v>18.212091272602571</v>
      </c>
    </row>
    <row r="32" spans="1:5" ht="15.75" outlineLevel="1" x14ac:dyDescent="0.25">
      <c r="A32" s="7" t="s">
        <v>59</v>
      </c>
      <c r="B32" s="8" t="s">
        <v>60</v>
      </c>
      <c r="C32" s="14">
        <v>803928.6</v>
      </c>
      <c r="D32" s="14">
        <v>138556.29999999999</v>
      </c>
      <c r="E32" s="5">
        <f t="shared" si="0"/>
        <v>17.234901208888449</v>
      </c>
    </row>
    <row r="33" spans="1:5" ht="31.5" outlineLevel="1" x14ac:dyDescent="0.25">
      <c r="A33" s="7" t="s">
        <v>61</v>
      </c>
      <c r="B33" s="8" t="s">
        <v>62</v>
      </c>
      <c r="C33" s="14">
        <v>179996.6</v>
      </c>
      <c r="D33" s="14">
        <v>28407</v>
      </c>
      <c r="E33" s="5">
        <f t="shared" si="0"/>
        <v>15.781964770445663</v>
      </c>
    </row>
    <row r="34" spans="1:5" ht="15.75" outlineLevel="1" x14ac:dyDescent="0.25">
      <c r="A34" s="7" t="s">
        <v>63</v>
      </c>
      <c r="B34" s="8" t="s">
        <v>64</v>
      </c>
      <c r="C34" s="14">
        <v>200</v>
      </c>
      <c r="D34" s="14">
        <v>84.3</v>
      </c>
      <c r="E34" s="5">
        <f t="shared" si="0"/>
        <v>42.15</v>
      </c>
    </row>
    <row r="35" spans="1:5" ht="31.5" outlineLevel="1" x14ac:dyDescent="0.25">
      <c r="A35" s="7" t="s">
        <v>65</v>
      </c>
      <c r="B35" s="8" t="s">
        <v>66</v>
      </c>
      <c r="C35" s="14">
        <v>37763.5</v>
      </c>
      <c r="D35" s="14">
        <v>3627.4</v>
      </c>
      <c r="E35" s="5">
        <f t="shared" si="0"/>
        <v>9.6055715174705742</v>
      </c>
    </row>
    <row r="36" spans="1:5" ht="31.5" x14ac:dyDescent="0.25">
      <c r="A36" s="1" t="s">
        <v>67</v>
      </c>
      <c r="B36" s="6" t="s">
        <v>68</v>
      </c>
      <c r="C36" s="13">
        <f>C37+C38</f>
        <v>246755.4</v>
      </c>
      <c r="D36" s="13">
        <f>D37+D38</f>
        <v>35549</v>
      </c>
      <c r="E36" s="12">
        <f t="shared" si="0"/>
        <v>14.406574283683355</v>
      </c>
    </row>
    <row r="37" spans="1:5" ht="15.75" outlineLevel="1" x14ac:dyDescent="0.25">
      <c r="A37" s="7" t="s">
        <v>69</v>
      </c>
      <c r="B37" s="8" t="s">
        <v>70</v>
      </c>
      <c r="C37" s="14">
        <v>243202.6</v>
      </c>
      <c r="D37" s="14">
        <v>35206.699999999997</v>
      </c>
      <c r="E37" s="5">
        <f t="shared" si="0"/>
        <v>14.476284381828155</v>
      </c>
    </row>
    <row r="38" spans="1:5" ht="31.5" outlineLevel="1" x14ac:dyDescent="0.25">
      <c r="A38" s="7" t="s">
        <v>71</v>
      </c>
      <c r="B38" s="8" t="s">
        <v>72</v>
      </c>
      <c r="C38" s="14">
        <v>3552.8</v>
      </c>
      <c r="D38" s="14">
        <v>342.3</v>
      </c>
      <c r="E38" s="5">
        <f t="shared" si="0"/>
        <v>9.6346543571267738</v>
      </c>
    </row>
    <row r="39" spans="1:5" ht="17.25" customHeight="1" x14ac:dyDescent="0.25">
      <c r="A39" s="1" t="s">
        <v>73</v>
      </c>
      <c r="B39" s="6" t="s">
        <v>74</v>
      </c>
      <c r="C39" s="13">
        <f>C40+C41+C42+C43</f>
        <v>79127.8</v>
      </c>
      <c r="D39" s="13">
        <f>D40+D41+D42+D43</f>
        <v>4369.8999999999996</v>
      </c>
      <c r="E39" s="12">
        <f t="shared" si="0"/>
        <v>5.5225849827747009</v>
      </c>
    </row>
    <row r="40" spans="1:5" ht="15.75" outlineLevel="1" x14ac:dyDescent="0.25">
      <c r="A40" s="7" t="s">
        <v>75</v>
      </c>
      <c r="B40" s="8" t="s">
        <v>76</v>
      </c>
      <c r="C40" s="14">
        <v>9641.2000000000007</v>
      </c>
      <c r="D40" s="14">
        <v>1617.8</v>
      </c>
      <c r="E40" s="5">
        <f t="shared" si="0"/>
        <v>16.780068871094883</v>
      </c>
    </row>
    <row r="41" spans="1:5" ht="31.5" outlineLevel="1" x14ac:dyDescent="0.25">
      <c r="A41" s="7" t="s">
        <v>77</v>
      </c>
      <c r="B41" s="8" t="s">
        <v>78</v>
      </c>
      <c r="C41" s="14">
        <v>2490.6</v>
      </c>
      <c r="D41" s="14">
        <v>96</v>
      </c>
      <c r="E41" s="5">
        <f t="shared" si="0"/>
        <v>3.8544928932787283</v>
      </c>
    </row>
    <row r="42" spans="1:5" ht="15.75" outlineLevel="1" x14ac:dyDescent="0.25">
      <c r="A42" s="7" t="s">
        <v>79</v>
      </c>
      <c r="B42" s="8" t="s">
        <v>80</v>
      </c>
      <c r="C42" s="14">
        <v>66506</v>
      </c>
      <c r="D42" s="14">
        <v>2626.1</v>
      </c>
      <c r="E42" s="5">
        <f t="shared" si="0"/>
        <v>3.9486662857486543</v>
      </c>
    </row>
    <row r="43" spans="1:5" ht="31.5" outlineLevel="1" x14ac:dyDescent="0.25">
      <c r="A43" s="7" t="s">
        <v>81</v>
      </c>
      <c r="B43" s="8" t="s">
        <v>82</v>
      </c>
      <c r="C43" s="14">
        <v>490</v>
      </c>
      <c r="D43" s="14">
        <v>30</v>
      </c>
      <c r="E43" s="5">
        <f t="shared" si="0"/>
        <v>6.1224489795918364</v>
      </c>
    </row>
    <row r="44" spans="1:5" ht="31.5" x14ac:dyDescent="0.25">
      <c r="A44" s="1" t="s">
        <v>83</v>
      </c>
      <c r="B44" s="6" t="s">
        <v>84</v>
      </c>
      <c r="C44" s="13">
        <f>C45+C46</f>
        <v>57177.2</v>
      </c>
      <c r="D44" s="13">
        <f>D45+D46</f>
        <v>10443</v>
      </c>
      <c r="E44" s="12">
        <f t="shared" si="0"/>
        <v>18.264273171823735</v>
      </c>
    </row>
    <row r="45" spans="1:5" ht="15.75" outlineLevel="1" x14ac:dyDescent="0.25">
      <c r="A45" s="7" t="s">
        <v>85</v>
      </c>
      <c r="B45" s="8" t="s">
        <v>86</v>
      </c>
      <c r="C45" s="14">
        <v>56967.199999999997</v>
      </c>
      <c r="D45" s="14">
        <v>10233</v>
      </c>
      <c r="E45" s="5">
        <f t="shared" si="0"/>
        <v>17.962968164136555</v>
      </c>
    </row>
    <row r="46" spans="1:5" ht="31.5" customHeight="1" outlineLevel="1" x14ac:dyDescent="0.25">
      <c r="A46" s="7" t="s">
        <v>87</v>
      </c>
      <c r="B46" s="8" t="s">
        <v>88</v>
      </c>
      <c r="C46" s="14">
        <v>210</v>
      </c>
      <c r="D46" s="14">
        <v>210</v>
      </c>
      <c r="E46" s="5">
        <f t="shared" si="0"/>
        <v>100</v>
      </c>
    </row>
    <row r="47" spans="1:5" ht="31.5" x14ac:dyDescent="0.25">
      <c r="A47" s="1" t="s">
        <v>89</v>
      </c>
      <c r="B47" s="6" t="s">
        <v>90</v>
      </c>
      <c r="C47" s="13">
        <f>C48</f>
        <v>7338.1</v>
      </c>
      <c r="D47" s="13">
        <f>D48</f>
        <v>1243</v>
      </c>
      <c r="E47" s="12">
        <f t="shared" si="0"/>
        <v>16.93898965672313</v>
      </c>
    </row>
    <row r="48" spans="1:5" ht="31.5" outlineLevel="1" x14ac:dyDescent="0.25">
      <c r="A48" s="7" t="s">
        <v>91</v>
      </c>
      <c r="B48" s="8" t="s">
        <v>92</v>
      </c>
      <c r="C48" s="14">
        <v>7338.1</v>
      </c>
      <c r="D48" s="14">
        <v>1243</v>
      </c>
      <c r="E48" s="5">
        <f t="shared" si="0"/>
        <v>16.93898965672313</v>
      </c>
    </row>
    <row r="49" spans="1:5" ht="63" x14ac:dyDescent="0.25">
      <c r="A49" s="1" t="s">
        <v>93</v>
      </c>
      <c r="B49" s="6" t="s">
        <v>94</v>
      </c>
      <c r="C49" s="13">
        <f>C50</f>
        <v>8500</v>
      </c>
      <c r="D49" s="13">
        <f>D50</f>
        <v>2055</v>
      </c>
      <c r="E49" s="12">
        <f t="shared" si="0"/>
        <v>24.176470588235293</v>
      </c>
    </row>
    <row r="50" spans="1:5" ht="47.25" customHeight="1" outlineLevel="1" x14ac:dyDescent="0.25">
      <c r="A50" s="7" t="s">
        <v>95</v>
      </c>
      <c r="B50" s="8" t="s">
        <v>96</v>
      </c>
      <c r="C50" s="14">
        <v>8500</v>
      </c>
      <c r="D50" s="14">
        <v>2055</v>
      </c>
      <c r="E50" s="5">
        <f t="shared" si="0"/>
        <v>24.176470588235293</v>
      </c>
    </row>
    <row r="51" spans="1:5" ht="15" customHeight="1" x14ac:dyDescent="0.25">
      <c r="A51" s="9" t="s">
        <v>0</v>
      </c>
      <c r="B51" s="10"/>
      <c r="C51" s="11">
        <v>2630605</v>
      </c>
      <c r="D51" s="11">
        <v>364541.1</v>
      </c>
      <c r="E51" s="12">
        <f t="shared" si="0"/>
        <v>13.857690531265622</v>
      </c>
    </row>
    <row r="54" spans="1:5" ht="12.75" customHeight="1" x14ac:dyDescent="0.25">
      <c r="A54" s="4" t="s">
        <v>102</v>
      </c>
    </row>
    <row r="55" spans="1:5" ht="12.75" customHeight="1" x14ac:dyDescent="0.25">
      <c r="A55" s="4" t="s">
        <v>101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rep:2.55.0.122</dc:description>
  <cp:lastModifiedBy>Светлана Козина</cp:lastModifiedBy>
  <cp:lastPrinted>2023-03-21T08:49:40Z</cp:lastPrinted>
  <dcterms:created xsi:type="dcterms:W3CDTF">2023-02-09T13:37:50Z</dcterms:created>
  <dcterms:modified xsi:type="dcterms:W3CDTF">2023-03-21T08:51:15Z</dcterms:modified>
</cp:coreProperties>
</file>