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нформация о финансировании мун программ\"/>
    </mc:Choice>
  </mc:AlternateContent>
  <bookViews>
    <workbookView xWindow="0" yWindow="0" windowWidth="25600" windowHeight="10650"/>
  </bookViews>
  <sheets>
    <sheet name="на 01.04.2022" sheetId="1" r:id="rId1"/>
  </sheets>
  <definedNames>
    <definedName name="APPT" localSheetId="0">'на 01.04.2022'!$A$14</definedName>
    <definedName name="FIO" localSheetId="0">'на 01.04.2022'!$E$14</definedName>
    <definedName name="LAST_CELL" localSheetId="0">'на 01.04.2022'!#REF!</definedName>
    <definedName name="SIGN" localSheetId="0">'на 01.04.2022'!$A$14:$F$15</definedName>
  </definedName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5" i="1"/>
  <c r="E24" i="1"/>
  <c r="D25" i="1"/>
  <c r="C2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E5" i="1"/>
  <c r="D27" i="1" l="1"/>
  <c r="C27" i="1"/>
  <c r="E27" i="1" l="1"/>
  <c r="E25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<sst xmlns="http://schemas.openxmlformats.org/spreadsheetml/2006/main" count="57" uniqueCount="51">
  <si>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</si>
  <si>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</si>
  <si>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</si>
  <si>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</si>
  <si>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</si>
  <si>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</si>
  <si>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</si>
  <si>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</si>
  <si>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</si>
  <si>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</si>
  <si>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</si>
  <si>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</si>
  <si>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</si>
  <si>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</si>
  <si>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</si>
  <si>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</si>
  <si>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</si>
  <si>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</si>
  <si>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</si>
  <si>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</si>
  <si>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</si>
  <si>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</si>
  <si>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</si>
  <si>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</si>
  <si>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</si>
  <si>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</si>
  <si>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</si>
  <si>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</si>
  <si>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</si>
  <si>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</si>
  <si>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</si>
  <si>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</si>
  <si>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</si>
  <si>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</si>
  <si>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</si>
  <si>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</si>
  <si>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</si>
  <si>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</si>
  <si>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</si>
  <si>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</si>
  <si>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</si>
  <si>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</si>
  <si>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Ассигнования на 2022 год (рублей)</t>
  </si>
  <si>
    <t>Откл. исполнения к уточ. плану на 2022 год, % (гр.4 / гр.3)</t>
  </si>
  <si>
    <t>Всего расходы бюджета</t>
  </si>
  <si>
    <t>Итого на реализацию муниципальных порграмм</t>
  </si>
  <si>
    <t>Абс. откл. исполнения к уточ.плану на 2022 год (рублей)         (гр.4 - гр.3)</t>
  </si>
  <si>
    <t>Муниципальная программа «Информационная среда Балахнинского муниципального округа Нижегородской области»</t>
  </si>
  <si>
    <t>Информация о финансировании муниципальных программ Балахнинского муниципального округа Нижегородской области по состоянию на 01.04.2022 года</t>
  </si>
  <si>
    <t>Исполнено на 01.04.2022 года (рублей)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</si>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</sst>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topLeftCell="A19" workbookViewId="0">
      <selection activeCell="H23" sqref="H23"/>
    </sheetView>
  </sheetViews>
  <sheetFormatPr defaultColWidth="9.1796875" defaultRowHeight="12.75" customHeight="1" x14ac:dyDescent="0.25"/>
  <cols>
    <col min="1" max="1" width="4" style="4" customWidth="1"/>
    <col min="2" max="2" width="66.1796875" style="4" customWidth="1"/>
    <col min="3" max="4" width="15.1796875" style="4" customWidth="1"/>
    <col min="5" max="5" width="15.81640625" style="4" customWidth="1"/>
    <col min="6" max="6" width="12.54296875" style="4" customWidth="1"/>
    <col min="7" max="16384" width="9.1796875" style="4"/>
  </cols>
  <sheetData>
    <row r="1" spans="1:6" s="12" customFormat="1" ht="44" customHeight="1" x14ac:dyDescent="0.25">
      <c r="A1" s="10" t="s">
        <v>48</v>
      </c>
      <c r="B1" s="10"/>
      <c r="C1" s="10"/>
      <c r="D1" s="10"/>
      <c r="E1" s="10"/>
      <c r="F1" s="10"/>
    </row>
    <row r="2" spans="1:6" ht="18" customHeight="1" x14ac:dyDescent="0.25">
      <c r="A2" s="1"/>
      <c r="B2" s="1"/>
      <c r="C2" s="1"/>
      <c r="D2" s="1"/>
      <c r="E2" s="1"/>
      <c r="F2" s="1"/>
    </row>
    <row r="3" spans="1:6" ht="96" customHeight="1" x14ac:dyDescent="0.25">
      <c r="A3" s="2" t="s">
        <v>0</v>
      </c>
      <c r="B3" s="2" t="s">
        <v>41</v>
      </c>
      <c r="C3" s="2" t="s">
        <v>42</v>
      </c>
      <c r="D3" s="2" t="s">
        <v>49</v>
      </c>
      <c r="E3" s="2" t="s">
        <v>46</v>
      </c>
      <c r="F3" s="2" t="s">
        <v>43</v>
      </c>
    </row>
    <row r="4" spans="1:6" ht="21" customHeight="1" x14ac:dyDescent="0.25">
      <c r="A4" s="2" t="s">
        <v>1</v>
      </c>
      <c r="B4" s="2" t="s">
        <v>3</v>
      </c>
      <c r="C4" s="2" t="s">
        <v>5</v>
      </c>
      <c r="D4" s="2" t="s">
        <v>7</v>
      </c>
      <c r="E4" s="2" t="s">
        <v>9</v>
      </c>
      <c r="F4" s="2" t="s">
        <v>11</v>
      </c>
    </row>
    <row r="5" spans="1:6" ht="36.5" customHeight="1" x14ac:dyDescent="0.25">
      <c r="A5" s="2" t="s">
        <v>1</v>
      </c>
      <c r="B5" s="2" t="s">
        <v>2</v>
      </c>
      <c r="C5" s="6">
        <v>1390197007.3699999</v>
      </c>
      <c r="D5" s="6">
        <v>356012551.62</v>
      </c>
      <c r="E5" s="6">
        <f>D5-C5</f>
        <v>-1034184455.7499999</v>
      </c>
      <c r="F5" s="3">
        <f>D5/C5%</f>
        <v>25.608784203435384</v>
      </c>
    </row>
    <row r="6" spans="1:6" ht="36.5" customHeight="1" x14ac:dyDescent="0.25">
      <c r="A6" s="2" t="s">
        <v>3</v>
      </c>
      <c r="B6" s="2" t="s">
        <v>4</v>
      </c>
      <c r="C6" s="6">
        <v>337135909.12</v>
      </c>
      <c r="D6" s="6">
        <v>61731830.399999999</v>
      </c>
      <c r="E6" s="6">
        <f t="shared" ref="E6:E27" si="0">D6-C6</f>
        <v>-275404078.72000003</v>
      </c>
      <c r="F6" s="3">
        <f t="shared" ref="F6:F27" si="1">D6/C6%</f>
        <v>18.31066603410294</v>
      </c>
    </row>
    <row r="7" spans="1:6" ht="36.5" customHeight="1" x14ac:dyDescent="0.25">
      <c r="A7" s="2" t="s">
        <v>5</v>
      </c>
      <c r="B7" s="2" t="s">
        <v>6</v>
      </c>
      <c r="C7" s="6">
        <v>63825700</v>
      </c>
      <c r="D7" s="6">
        <v>16646393.84</v>
      </c>
      <c r="E7" s="6">
        <f t="shared" si="0"/>
        <v>-47179306.159999996</v>
      </c>
      <c r="F7" s="3">
        <f t="shared" si="1"/>
        <v>26.081020404006537</v>
      </c>
    </row>
    <row r="8" spans="1:6" ht="36.5" customHeight="1" x14ac:dyDescent="0.25">
      <c r="A8" s="2" t="s">
        <v>7</v>
      </c>
      <c r="B8" s="2" t="s">
        <v>8</v>
      </c>
      <c r="C8" s="6">
        <v>50000</v>
      </c>
      <c r="D8" s="6">
        <v>0</v>
      </c>
      <c r="E8" s="6">
        <f t="shared" si="0"/>
        <v>-50000</v>
      </c>
      <c r="F8" s="3">
        <f t="shared" si="1"/>
        <v>0</v>
      </c>
    </row>
    <row r="9" spans="1:6" ht="46.5" customHeight="1" x14ac:dyDescent="0.25">
      <c r="A9" s="2" t="s">
        <v>9</v>
      </c>
      <c r="B9" s="2" t="s">
        <v>10</v>
      </c>
      <c r="C9" s="6">
        <v>362500</v>
      </c>
      <c r="D9" s="6">
        <v>38130</v>
      </c>
      <c r="E9" s="6">
        <f t="shared" si="0"/>
        <v>-324370</v>
      </c>
      <c r="F9" s="3">
        <f t="shared" si="1"/>
        <v>10.518620689655172</v>
      </c>
    </row>
    <row r="10" spans="1:6" ht="36" customHeight="1" x14ac:dyDescent="0.25">
      <c r="A10" s="2" t="s">
        <v>11</v>
      </c>
      <c r="B10" s="2" t="s">
        <v>12</v>
      </c>
      <c r="C10" s="6">
        <v>2650000</v>
      </c>
      <c r="D10" s="6">
        <v>1400000</v>
      </c>
      <c r="E10" s="6">
        <f t="shared" si="0"/>
        <v>-1250000</v>
      </c>
      <c r="F10" s="3">
        <f t="shared" si="1"/>
        <v>52.830188679245282</v>
      </c>
    </row>
    <row r="11" spans="1:6" ht="49" customHeight="1" x14ac:dyDescent="0.25">
      <c r="A11" s="2" t="s">
        <v>13</v>
      </c>
      <c r="B11" s="2" t="s">
        <v>14</v>
      </c>
      <c r="C11" s="6">
        <v>5439136.8700000001</v>
      </c>
      <c r="D11" s="6">
        <v>888176.66</v>
      </c>
      <c r="E11" s="6">
        <f t="shared" si="0"/>
        <v>-4550960.21</v>
      </c>
      <c r="F11" s="3">
        <f t="shared" si="1"/>
        <v>16.329367714550639</v>
      </c>
    </row>
    <row r="12" spans="1:6" ht="49" customHeight="1" x14ac:dyDescent="0.25">
      <c r="A12" s="2" t="s">
        <v>15</v>
      </c>
      <c r="B12" s="2" t="s">
        <v>16</v>
      </c>
      <c r="C12" s="6">
        <v>650000</v>
      </c>
      <c r="D12" s="6">
        <v>0</v>
      </c>
      <c r="E12" s="6">
        <f t="shared" si="0"/>
        <v>-650000</v>
      </c>
      <c r="F12" s="3">
        <f t="shared" si="1"/>
        <v>0</v>
      </c>
    </row>
    <row r="13" spans="1:6" ht="32" customHeight="1" x14ac:dyDescent="0.25">
      <c r="A13" s="2" t="s">
        <v>17</v>
      </c>
      <c r="B13" s="2" t="s">
        <v>18</v>
      </c>
      <c r="C13" s="6">
        <v>2228100</v>
      </c>
      <c r="D13" s="6">
        <v>432025</v>
      </c>
      <c r="E13" s="6">
        <f t="shared" si="0"/>
        <v>-1796075</v>
      </c>
      <c r="F13" s="3">
        <f t="shared" si="1"/>
        <v>19.389838876172522</v>
      </c>
    </row>
    <row r="14" spans="1:6" ht="32" customHeight="1" x14ac:dyDescent="0.25">
      <c r="A14" s="2" t="s">
        <v>19</v>
      </c>
      <c r="B14" s="2" t="s">
        <v>20</v>
      </c>
      <c r="C14" s="6">
        <v>32434800</v>
      </c>
      <c r="D14" s="6">
        <v>6792093.8600000003</v>
      </c>
      <c r="E14" s="6">
        <f t="shared" si="0"/>
        <v>-25642706.140000001</v>
      </c>
      <c r="F14" s="3">
        <f t="shared" si="1"/>
        <v>20.940760726133661</v>
      </c>
    </row>
    <row r="15" spans="1:6" ht="32" customHeight="1" x14ac:dyDescent="0.25">
      <c r="A15" s="2" t="s">
        <v>21</v>
      </c>
      <c r="B15" s="2" t="s">
        <v>22</v>
      </c>
      <c r="C15" s="6">
        <v>24048850</v>
      </c>
      <c r="D15" s="6">
        <v>11782989.02</v>
      </c>
      <c r="E15" s="6">
        <f t="shared" si="0"/>
        <v>-12265860.98</v>
      </c>
      <c r="F15" s="3">
        <f t="shared" si="1"/>
        <v>48.996060185830089</v>
      </c>
    </row>
    <row r="16" spans="1:6" ht="46" customHeight="1" x14ac:dyDescent="0.25">
      <c r="A16" s="2" t="s">
        <v>23</v>
      </c>
      <c r="B16" s="2" t="s">
        <v>24</v>
      </c>
      <c r="C16" s="6">
        <v>46233424.640000001</v>
      </c>
      <c r="D16" s="6">
        <v>2702208.2</v>
      </c>
      <c r="E16" s="6">
        <f t="shared" si="0"/>
        <v>-43531216.439999998</v>
      </c>
      <c r="F16" s="3">
        <f t="shared" si="1"/>
        <v>5.844706986430154</v>
      </c>
    </row>
    <row r="17" spans="1:6" ht="50.5" customHeight="1" x14ac:dyDescent="0.25">
      <c r="A17" s="2" t="s">
        <v>25</v>
      </c>
      <c r="B17" s="2" t="s">
        <v>26</v>
      </c>
      <c r="C17" s="6">
        <v>125519900</v>
      </c>
      <c r="D17" s="6">
        <v>2119600</v>
      </c>
      <c r="E17" s="6">
        <f t="shared" si="0"/>
        <v>-123400300</v>
      </c>
      <c r="F17" s="3">
        <f t="shared" si="1"/>
        <v>1.6886565397199966</v>
      </c>
    </row>
    <row r="18" spans="1:6" ht="37.5" customHeight="1" x14ac:dyDescent="0.25">
      <c r="A18" s="2" t="s">
        <v>27</v>
      </c>
      <c r="B18" s="2" t="s">
        <v>47</v>
      </c>
      <c r="C18" s="6">
        <v>6775200</v>
      </c>
      <c r="D18" s="6">
        <v>1693798</v>
      </c>
      <c r="E18" s="6">
        <f t="shared" si="0"/>
        <v>-5081402</v>
      </c>
      <c r="F18" s="3">
        <f t="shared" si="1"/>
        <v>24.99997048057622</v>
      </c>
    </row>
    <row r="19" spans="1:6" ht="37.5" customHeight="1" x14ac:dyDescent="0.25">
      <c r="A19" s="2" t="s">
        <v>28</v>
      </c>
      <c r="B19" s="2" t="s">
        <v>29</v>
      </c>
      <c r="C19" s="6">
        <v>52452129.93</v>
      </c>
      <c r="D19" s="6">
        <v>2308253.4500000002</v>
      </c>
      <c r="E19" s="6">
        <f t="shared" si="0"/>
        <v>-50143876.479999997</v>
      </c>
      <c r="F19" s="3">
        <f t="shared" si="1"/>
        <v>4.4006858312150152</v>
      </c>
    </row>
    <row r="20" spans="1:6" ht="50" customHeight="1" x14ac:dyDescent="0.25">
      <c r="A20" s="2" t="s">
        <v>30</v>
      </c>
      <c r="B20" s="2" t="s">
        <v>31</v>
      </c>
      <c r="C20" s="6">
        <v>10245100</v>
      </c>
      <c r="D20" s="6">
        <v>2074931.18</v>
      </c>
      <c r="E20" s="6">
        <f t="shared" si="0"/>
        <v>-8170168.8200000003</v>
      </c>
      <c r="F20" s="3">
        <f t="shared" si="1"/>
        <v>20.252912904705664</v>
      </c>
    </row>
    <row r="21" spans="1:6" ht="50" customHeight="1" x14ac:dyDescent="0.25">
      <c r="A21" s="2" t="s">
        <v>32</v>
      </c>
      <c r="B21" s="2" t="s">
        <v>33</v>
      </c>
      <c r="C21" s="6">
        <v>73740503.939999998</v>
      </c>
      <c r="D21" s="6">
        <v>12225029.73</v>
      </c>
      <c r="E21" s="6">
        <f t="shared" si="0"/>
        <v>-61515474.209999993</v>
      </c>
      <c r="F21" s="3">
        <f t="shared" si="1"/>
        <v>16.57844614127816</v>
      </c>
    </row>
    <row r="22" spans="1:6" ht="45" customHeight="1" x14ac:dyDescent="0.25">
      <c r="A22" s="2" t="s">
        <v>34</v>
      </c>
      <c r="B22" s="2" t="s">
        <v>35</v>
      </c>
      <c r="C22" s="6">
        <v>151121515.80000001</v>
      </c>
      <c r="D22" s="6">
        <v>73440</v>
      </c>
      <c r="E22" s="6">
        <f t="shared" si="0"/>
        <v>-151048075.80000001</v>
      </c>
      <c r="F22" s="3">
        <f t="shared" si="1"/>
        <v>4.8596653898835496E-2</v>
      </c>
    </row>
    <row r="23" spans="1:6" ht="69" customHeight="1" x14ac:dyDescent="0.25">
      <c r="A23" s="2" t="s">
        <v>36</v>
      </c>
      <c r="B23" s="2" t="s">
        <v>37</v>
      </c>
      <c r="C23" s="6">
        <v>2574200</v>
      </c>
      <c r="D23" s="6">
        <v>466759.72</v>
      </c>
      <c r="E23" s="6">
        <f t="shared" si="0"/>
        <v>-2107440.2800000003</v>
      </c>
      <c r="F23" s="3">
        <f t="shared" si="1"/>
        <v>18.132224380390024</v>
      </c>
    </row>
    <row r="24" spans="1:6" ht="39.5" customHeight="1" x14ac:dyDescent="0.25">
      <c r="A24" s="2" t="s">
        <v>38</v>
      </c>
      <c r="B24" s="2" t="s">
        <v>39</v>
      </c>
      <c r="C24" s="6">
        <v>4209700</v>
      </c>
      <c r="D24" s="6">
        <v>30225.52</v>
      </c>
      <c r="E24" s="6">
        <f t="shared" ref="E24" si="2">D24-C24</f>
        <v>-4179474.48</v>
      </c>
      <c r="F24" s="3">
        <f t="shared" si="1"/>
        <v>0.71799700691260659</v>
      </c>
    </row>
    <row r="25" spans="1:6" s="12" customFormat="1" ht="34.5" customHeight="1" x14ac:dyDescent="0.25">
      <c r="A25" s="11" t="s">
        <v>45</v>
      </c>
      <c r="B25" s="11"/>
      <c r="C25" s="7">
        <f>SUM(C5:C24)</f>
        <v>2331893677.6700001</v>
      </c>
      <c r="D25" s="7">
        <f>SUM(D5:D24)</f>
        <v>479418436.19999999</v>
      </c>
      <c r="E25" s="7">
        <f t="shared" si="0"/>
        <v>-1852475241.47</v>
      </c>
      <c r="F25" s="5">
        <f t="shared" si="1"/>
        <v>20.559189331437661</v>
      </c>
    </row>
    <row r="26" spans="1:6" ht="19.5" customHeight="1" x14ac:dyDescent="0.25">
      <c r="A26" s="2" t="s">
        <v>50</v>
      </c>
      <c r="B26" s="2" t="s">
        <v>40</v>
      </c>
      <c r="C26" s="6">
        <v>404117802.94999999</v>
      </c>
      <c r="D26" s="6">
        <v>73457355.010000005</v>
      </c>
      <c r="E26" s="6">
        <f t="shared" si="0"/>
        <v>-330660447.94</v>
      </c>
      <c r="F26" s="3">
        <f t="shared" si="1"/>
        <v>18.177213296165679</v>
      </c>
    </row>
    <row r="27" spans="1:6" s="12" customFormat="1" ht="34.5" customHeight="1" x14ac:dyDescent="0.25">
      <c r="A27" s="9" t="s">
        <v>44</v>
      </c>
      <c r="B27" s="9"/>
      <c r="C27" s="8">
        <f>C25+C26</f>
        <v>2736011480.6199999</v>
      </c>
      <c r="D27" s="8">
        <f>D25+D26</f>
        <v>552875791.21000004</v>
      </c>
      <c r="E27" s="7">
        <f t="shared" si="0"/>
        <v>-2183135689.4099998</v>
      </c>
      <c r="F27" s="5">
        <f t="shared" si="1"/>
        <v>20.207363716350869</v>
      </c>
    </row>
  </sheetData>
  <mergeCells count="3">
    <mergeCell ref="A27:B27"/>
    <mergeCell ref="A1:F1"/>
    <mergeCell ref="A25:B25"/>
  </mergeCells>
  <pageMargins left="0.78740157480314965" right="0.39370078740157483" top="0.39370078740157483" bottom="0.46" header="0.51181102362204722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на 01.04.2022</vt:lpstr>
      <vt:lpstr>'на 01.04.2022'!APPT</vt:lpstr>
      <vt:lpstr>'на 01.04.2022'!FIO</vt:lpstr>
      <vt:lpstr>'на 01.04.2022'!SIGN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Марина Голубева</cp:lastModifiedBy>
  <cp:lastPrinted>2022-07-20T12:11:31Z</cp:lastPrinted>
  <dcterms:created xsi:type="dcterms:W3CDTF">2022-07-20T12:00:27Z</dcterms:created>
  <dcterms:modified xsi:type="dcterms:W3CDTF">2022-07-21T06:03:15Z</dcterms:modified>
</cp:coreProperties>
</file>