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2\0503117\"/>
    </mc:Choice>
  </mc:AlternateContent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Источники!$A$26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Доходы!$F$292</definedName>
    <definedName name="LAST_CELL" localSheetId="2">Источники!$F$37</definedName>
    <definedName name="LAST_CELL" localSheetId="1">Расходы!$F$493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Доходы!$A$292</definedName>
    <definedName name="REND_1" localSheetId="2">Источники!$A$25</definedName>
    <definedName name="REND_1" localSheetId="1">Расходы!$A$494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Источники!$A$26:$D$27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21" i="3" l="1"/>
  <c r="F20" i="3"/>
  <c r="F17" i="3"/>
  <c r="F16" i="3"/>
  <c r="F14" i="3"/>
  <c r="E12" i="3"/>
  <c r="E20" i="3"/>
  <c r="E21" i="3"/>
  <c r="E22" i="3"/>
  <c r="E24" i="3"/>
  <c r="D12" i="3"/>
  <c r="D20" i="3"/>
  <c r="D21" i="3"/>
  <c r="D22" i="3"/>
  <c r="D24" i="3"/>
  <c r="D14" i="3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</calcChain>
</file>

<file path=xl/sharedStrings.xml><?xml version="1.0" encoding="utf-8"?>
<sst xmlns="http://schemas.openxmlformats.org/spreadsheetml/2006/main" count="2486" uniqueCount="1164">
  <si>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</si>
  <si>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</si>
  <si>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</si>
  <si>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</si>
  <si>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</si>
  <si>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</si>
  <si>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</si>
  <si>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</si>
  <si>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</si>
  <si>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</si>
  <si>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</si>
  <si>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</si>
  <si>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</si>
  <si>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</si>
  <si>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</si>
  <si>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</si>
  <si>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</si>
  <si>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</si>
  <si>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</si>
  <si>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</si>
  <si>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</si>
  <si>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</si>
  <si>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</si>
  <si>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</si>
  <si>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</si>
  <si>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</si>
  <si>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</si>
  <si>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</si>
  <si>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</si>
  <si>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</si>
  <si>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</si>
  <si>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</si>
  <si>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</si>
  <si>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</si>
  <si>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</si>
  <si>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</si>
  <si>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</si>
  <si>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</si>
  <si>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</si>
  <si>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</si>
  <si>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</si>
  <si>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</si>
  <si>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</si>
  <si>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</si>
  <si>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</si>
  <si>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</si>
  <si>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</si>
  <si>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</si>
  <si>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</si>
  <si>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</si>
  <si>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</si>
  <si>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</si>
  <si>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</si>
  <si>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</si>
  <si>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</si>
  <si>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</si>
  <si>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</si>
  <si>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</si>
  <si>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</si>
  <si>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</si>
  <si>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</si>
  <si>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</si>
  <si>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</si>
  <si>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</si>
  <si>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</si>
  <si>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</si>
  <si>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</si>
  <si>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</si>
  <si>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</si>
  <si>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</si>
  <si>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</si>
  <si>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</si>
  <si>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</si>
  <si>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</si>
  <si>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</si>
  <si>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</si>
  <si>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</si>
  <si>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</si>
  <si>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</si>
  <si>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</si>
  <si>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</si>
  <si>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</si>
  <si>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</si>
  <si>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</si>
  <si>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</si>
  <si>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</si>
  <si>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</si>
  <si>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</si>
  <si>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</si>
  <si>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</si>
  <si>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</si>
  <si>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</si>
  <si>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</si>
  <si>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</si>
  <si>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</si>
  <si>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</si>
  <si>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</si>
  <si>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</si>
  <si>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</si>
  <si>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</si>
  <si>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</si>
  <si>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</si>
  <si>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</si>
  <si>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</si>
  <si>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</si>
  <si>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</si>
  <si>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182 10501050010000110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</si>
  <si>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</si>
  <si>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182 10501050011000110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</si>
  <si>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</si>
  <si>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</si>
  <si>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</si>
  <si>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</si>
  <si>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</si>
  <si>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</si>
  <si>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</si>
  <si>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</si>
  <si>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</si>
  <si>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</si>
  <si>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</si>
  <si>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</si>
  <si>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</si>
  <si>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</si>
  <si>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182 10502020022100110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</si>
  <si>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</si>
  <si>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182 10502020023000110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</si>
  <si>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</si>
  <si>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</si>
  <si>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</si>
  <si>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</si>
  <si>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</si>
  <si>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</si>
  <si>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</si>
  <si>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</si>
  <si>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</si>
  <si>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</si>
  <si>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</si>
  <si>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Налог, взимаемый в связи с применением патентной системы налогообложения, зачисляемый в бюджеты муниципальных округов (пени по соответствующему платежу)</t>
  </si>
  <si>
    <t>182 10504060022100110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</si>
  <si>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</si>
  <si>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</si>
  <si>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</si>
  <si>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</si>
  <si>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</si>
  <si>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</si>
  <si>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</si>
  <si>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</si>
  <si>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(пени по соответствующему платежу)</t>
  </si>
  <si>
    <t>182 10601020142100110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</si>
  <si>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</si>
  <si>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</si>
  <si>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</si>
  <si>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</si>
  <si>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</si>
  <si>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</si>
  <si>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</si>
  <si>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</si>
  <si>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</si>
  <si>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</si>
  <si>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</si>
  <si>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</si>
  <si>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</si>
  <si>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</si>
  <si>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</si>
  <si>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</si>
  <si>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</si>
  <si>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</si>
  <si>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</si>
  <si>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</si>
  <si>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</si>
  <si>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</si>
  <si>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</si>
  <si>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</si>
  <si>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</si>
  <si>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ЗАДОЛЖЕННОСТЬ И ПЕРЕРАСЧЕТЫ ПО ОТМЕНЕННЫМ НАЛОГАМ, СБОРАМ И ИНЫМ ОБЯЗАТЕЛЬНЫМ ПЛАТЕЖАМ</t>
  </si>
  <si>
    <t>182 10900000000000000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</si>
  <si>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</si>
  <si>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</si>
  <si>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</si>
  <si>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</si>
  <si>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</si>
  <si>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</si>
  <si>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</si>
  <si>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</si>
  <si>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</si>
  <si>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</si>
  <si>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</si>
  <si>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</si>
  <si>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</si>
  <si>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</si>
  <si>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</si>
  <si>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</si>
  <si>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</si>
  <si>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</si>
  <si>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</si>
  <si>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</si>
  <si>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</si>
  <si>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</si>
  <si>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</si>
  <si>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</si>
  <si>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</si>
  <si>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</si>
  <si>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</si>
  <si>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</si>
  <si>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</si>
  <si>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</si>
  <si>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</si>
  <si>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</si>
  <si>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</si>
  <si>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000 11105312140000120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</si>
  <si>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</si>
  <si>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</si>
  <si>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</si>
  <si>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</si>
  <si>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</si>
  <si>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</si>
  <si>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</si>
  <si>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</si>
  <si>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</si>
  <si>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</si>
  <si>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</si>
  <si>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</si>
  <si>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</si>
  <si>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</si>
  <si>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</si>
  <si>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</si>
  <si>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</si>
  <si>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</si>
  <si>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</si>
  <si>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</si>
  <si>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</si>
  <si>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</si>
  <si>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</si>
  <si>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</si>
  <si>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</si>
  <si>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</si>
  <si>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</si>
  <si>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</si>
  <si>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</si>
  <si>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</si>
  <si>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</si>
  <si>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</si>
  <si>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</si>
  <si>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</si>
  <si>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</si>
  <si>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</si>
  <si>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</si>
  <si>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001 11302994140000130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</si>
  <si>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</si>
  <si>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</si>
  <si>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</si>
  <si>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</si>
  <si>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</si>
  <si>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</si>
  <si>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</si>
  <si>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</si>
  <si>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</si>
  <si>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</si>
  <si>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</si>
  <si>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</si>
  <si>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</si>
  <si>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</si>
  <si>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</si>
  <si>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</si>
  <si>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</si>
  <si>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</si>
  <si>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</si>
  <si>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</si>
  <si>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</si>
  <si>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</si>
  <si>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</si>
  <si>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</si>
  <si>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</si>
  <si>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</si>
  <si>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</si>
  <si>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</si>
  <si>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</si>
  <si>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</si>
  <si>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</si>
  <si>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</si>
  <si>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</si>
  <si>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</si>
  <si>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</si>
  <si>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</si>
  <si>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</si>
  <si>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</si>
  <si>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</si>
  <si>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</si>
  <si>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</si>
  <si>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</si>
  <si>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</si>
  <si>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</si>
  <si>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</si>
  <si>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</si>
  <si>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</si>
  <si>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</si>
  <si>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</si>
  <si>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</si>
  <si>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</si>
  <si>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</si>
  <si>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</si>
  <si>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</si>
  <si>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</si>
  <si>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</si>
  <si>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</si>
  <si>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</si>
  <si>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</si>
  <si>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</si>
  <si>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</si>
  <si>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</si>
  <si>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</si>
  <si>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218 11601180010000140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</si>
  <si>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</si>
  <si>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218 11601183010000140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</si>
  <si>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</si>
  <si>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</si>
  <si>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</si>
  <si>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</si>
  <si>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</si>
  <si>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</si>
  <si>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</si>
  <si>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</si>
  <si>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</si>
  <si>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</si>
  <si>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</si>
  <si>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</si>
  <si>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</si>
  <si>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</si>
  <si>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</si>
  <si>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</si>
  <si>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</si>
  <si>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</si>
  <si>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</si>
  <si>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</si>
  <si>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</si>
  <si>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</si>
  <si>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</si>
  <si>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</si>
  <si>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</si>
  <si>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</si>
  <si>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</si>
  <si>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>487 11609000000000140</t>
  </si>
  <si>
    <t>Денежные средства, изымаемые в собственность муниципального округа в соответствии с решениями судов (за исключением обвинительных приговоров судов)</t>
  </si>
  <si>
    <t>487 11609040140000140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</si>
  <si>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</si>
  <si>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</si>
  <si>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</si>
  <si>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</si>
  <si>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</si>
  <si>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</si>
  <si>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</si>
  <si>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</si>
  <si>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</si>
  <si>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</si>
  <si>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</si>
  <si>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</si>
  <si>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487 11610123010000140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</si>
  <si>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</si>
  <si>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</si>
  <si>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</si>
  <si>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</si>
  <si>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</si>
  <si>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</si>
  <si>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</si>
  <si>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</si>
  <si>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</si>
  <si>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</si>
  <si>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</si>
  <si>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</si>
  <si>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</si>
  <si>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</si>
  <si>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</si>
  <si>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</si>
  <si>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487 11701040140000180</t>
  </si>
  <si>
    <t>Прочие неналоговые доходы</t>
  </si>
  <si>
    <t>133 11705000000000180</t>
  </si>
  <si>
    <t>Прочие неналоговые доходы бюджетов муниципальных округов</t>
  </si>
  <si>
    <t>133 11705040140000180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</si>
  <si>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</si>
  <si>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</si>
  <si>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</si>
  <si>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</si>
  <si>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</si>
  <si>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</si>
  <si>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</si>
  <si>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</si>
  <si>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</si>
  <si>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</si>
  <si>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</si>
  <si>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</si>
  <si>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</si>
  <si>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</si>
  <si>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</si>
  <si>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</si>
  <si>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</si>
  <si>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</si>
  <si>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</si>
  <si>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</si>
  <si>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</si>
  <si>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487 20220077000000150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</si>
  <si>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</si>
  <si>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</si>
  <si>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</si>
  <si>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</si>
  <si>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</si>
  <si>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</si>
  <si>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</si>
  <si>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</si>
  <si>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</si>
  <si>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</si>
  <si>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</si>
  <si>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</si>
  <si>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</si>
  <si>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</si>
  <si>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</si>
  <si>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</si>
  <si>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</si>
  <si>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</si>
  <si>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</si>
  <si>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</si>
  <si>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</si>
  <si>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</si>
  <si>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</si>
  <si>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</si>
  <si>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</si>
  <si>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</si>
  <si>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</si>
  <si>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</si>
  <si>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</si>
  <si>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</si>
  <si>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</si>
  <si>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</si>
  <si>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</si>
  <si>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487 20225555140000150</t>
  </si>
  <si>
    <t>Субсидии бюджетам муниципальных округов на реконструкцию и капитальный ремонт муниципальных музеев</t>
  </si>
  <si>
    <t>057 20225597140000150</t>
  </si>
  <si>
    <t>057 20225597140110150</t>
  </si>
  <si>
    <t>057 20225597140220150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</si>
  <si>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</si>
  <si>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</si>
  <si>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</si>
  <si>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</si>
  <si>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001 20229999140000150</t>
  </si>
  <si>
    <t>057 20229999140000150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</si>
  <si>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</si>
  <si>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</si>
  <si>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</si>
  <si>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</si>
  <si>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</si>
  <si>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</si>
  <si>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</si>
  <si>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</si>
  <si>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</si>
  <si>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</si>
  <si>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</si>
  <si>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</si>
  <si>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</si>
  <si>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</si>
  <si>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</si>
  <si>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</si>
  <si>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</si>
  <si>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</si>
  <si>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</si>
  <si>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</si>
  <si>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001 20235118000000150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</si>
  <si>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</si>
  <si>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</si>
  <si>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</si>
  <si>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</si>
  <si>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</si>
  <si>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</si>
  <si>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</si>
  <si>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</si>
  <si>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</si>
  <si>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</si>
  <si>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</si>
  <si>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</si>
  <si>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</si>
  <si>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</si>
  <si>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</si>
  <si>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</si>
  <si>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</si>
  <si>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</si>
  <si>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</si>
  <si>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</si>
  <si>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</si>
  <si>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</si>
  <si>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</si>
  <si>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</si>
  <si>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</si>
  <si>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</si>
  <si>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</si>
  <si>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</si>
  <si>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</si>
  <si>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</si>
  <si>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</si>
  <si>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</si>
  <si>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</si>
  <si>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487 20245424000000150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</si>
  <si>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</si>
  <si>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487 20245424140000150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</si>
  <si>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</si>
  <si>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</si>
  <si>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</si>
  <si>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</si>
  <si>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074 20249999140000150</t>
  </si>
  <si>
    <t>487 20249999140000150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</si>
  <si>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</si>
  <si>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</si>
  <si>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</si>
  <si>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</si>
  <si>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</si>
  <si>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</si>
  <si>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</si>
  <si>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</si>
  <si>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</si>
  <si>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</si>
  <si>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</si>
  <si>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</si>
  <si>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</si>
  <si>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</si>
  <si>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</si>
  <si>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074 21935303140000150</t>
  </si>
  <si>
    <t>Возврат остатков субвенций на поддержку сельскохозяйственного производства по отдельным подотраслям растениеводства и животноводства из бюджетов муниципальных округов</t>
  </si>
  <si>
    <t>082 21935508140000150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</si>
  <si>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</si>
  <si>
    <t>487 21945160140000150</t>
  </si>
  <si>
    <t>487 21945160140220150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</si>
  <si>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</si>
  <si>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</si>
  <si>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074 21960010140000150</t>
  </si>
  <si>
    <t>082 21960010140000150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</si>
  <si>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</si>
  <si>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</si>
  <si>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</si>
  <si>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</si>
  <si>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</si>
  <si>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</si>
  <si>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</si>
  <si>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</si>
  <si>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</si>
  <si>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</si>
  <si>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</si>
  <si>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</si>
  <si>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</si>
  <si>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</si>
  <si>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</si>
  <si>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</si>
  <si>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</si>
  <si>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</si>
  <si>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</si>
  <si>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</si>
  <si>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</si>
  <si>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</si>
  <si>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</si>
  <si>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</si>
  <si>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</si>
  <si>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</si>
  <si>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</si>
  <si>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</si>
  <si>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</si>
  <si>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</si>
  <si>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</si>
  <si>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</si>
  <si>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</si>
  <si>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</si>
  <si>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</si>
  <si>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</si>
  <si>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</si>
  <si>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</si>
  <si>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</si>
  <si>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</si>
  <si>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</si>
  <si>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</si>
  <si>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</si>
  <si>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</si>
  <si>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</si>
  <si>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</si>
  <si>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</si>
  <si>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</si>
  <si>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</si>
  <si>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</si>
  <si>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</si>
  <si>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</si>
  <si>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</si>
  <si>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</si>
  <si>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</si>
  <si>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</si>
  <si>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</si>
  <si>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</si>
  <si>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</si>
  <si>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</si>
  <si>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</si>
  <si>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</si>
  <si>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</si>
  <si>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</si>
  <si>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</si>
  <si>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</si>
  <si>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</si>
  <si>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</si>
  <si>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</si>
  <si>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</si>
  <si>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</si>
  <si>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</si>
  <si>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</si>
  <si>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</si>
  <si>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</si>
  <si>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</si>
  <si>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</si>
  <si>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</si>
  <si>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</si>
  <si>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</si>
  <si>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</si>
  <si>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</si>
  <si>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</si>
  <si>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</si>
  <si>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</si>
  <si>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</si>
  <si>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</si>
  <si>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</si>
  <si>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</si>
  <si>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</si>
  <si>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</si>
  <si>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</si>
  <si>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</si>
  <si>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</si>
  <si>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</si>
  <si>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</si>
  <si>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</si>
  <si>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</si>
  <si>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 xml:space="preserve">000 0106 0000000000 800 </t>
  </si>
  <si>
    <t xml:space="preserve">000 0106 0000000000 850 </t>
  </si>
  <si>
    <t xml:space="preserve">000 0106 0000000000 853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</si>
  <si>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</si>
  <si>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</si>
  <si>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</si>
  <si>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</si>
  <si>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</si>
  <si>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</si>
  <si>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</si>
  <si>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</si>
  <si>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</si>
  <si>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</si>
  <si>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</si>
  <si>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</si>
  <si>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</si>
  <si>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</si>
  <si>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</si>
  <si>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</si>
  <si>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</si>
  <si>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</si>
  <si>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</si>
  <si>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</si>
  <si>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</si>
  <si>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</si>
  <si>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</si>
  <si>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</si>
  <si>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</si>
  <si>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</si>
  <si>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</si>
  <si>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</si>
  <si>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</si>
  <si>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</si>
  <si>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</si>
  <si>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</si>
  <si>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</si>
  <si>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</si>
  <si>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</si>
  <si>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</si>
  <si>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</si>
  <si>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</si>
  <si>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</si>
  <si>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</si>
  <si>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</si>
  <si>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</si>
  <si>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</si>
  <si>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</si>
  <si>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</si>
  <si>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</si>
  <si>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</si>
  <si>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</si>
  <si>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</si>
  <si>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</si>
  <si>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</si>
  <si>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</si>
  <si>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</si>
  <si>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</si>
  <si>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>Предоставление субсидий бюджетным, автономным учреждениям и иным некоммерческим организациям</t>
  </si>
  <si>
    <t xml:space="preserve">000 0300 0000000000 600 </t>
  </si>
  <si>
    <t>Субсидии бюджетным учреждениям</t>
  </si>
  <si>
    <t xml:space="preserve">000 0300 0000000000 610 </t>
  </si>
  <si>
    <t>Субсидии бюджетным учреждениям на иные цели</t>
  </si>
  <si>
    <t xml:space="preserve">000 0300 0000000000 612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</si>
  <si>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</si>
  <si>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</si>
  <si>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</si>
  <si>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</si>
  <si>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</si>
  <si>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</si>
  <si>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</si>
  <si>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</si>
  <si>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</si>
  <si>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</si>
  <si>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</si>
  <si>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</si>
  <si>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</si>
  <si>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</si>
  <si>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</si>
  <si>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</si>
  <si>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</si>
  <si>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</si>
  <si>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</si>
  <si>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</si>
  <si>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</si>
  <si>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</si>
  <si>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</si>
  <si>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</si>
  <si>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</si>
  <si>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</si>
  <si>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</si>
  <si>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</si>
  <si>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</si>
  <si>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</si>
  <si>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</si>
  <si>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</si>
  <si>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</si>
  <si>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</si>
  <si>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</si>
  <si>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</si>
  <si>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</si>
  <si>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</si>
  <si>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</si>
  <si>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</si>
  <si>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</si>
  <si>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</si>
  <si>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</si>
  <si>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000 0400 0000000000 611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</si>
  <si>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</si>
  <si>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</si>
  <si>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</si>
  <si>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</si>
  <si>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</si>
  <si>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</si>
  <si>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</si>
  <si>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</si>
  <si>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</si>
  <si>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</si>
  <si>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</si>
  <si>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</si>
  <si>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</si>
  <si>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</si>
  <si>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</si>
  <si>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</si>
  <si>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</si>
  <si>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</si>
  <si>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</si>
  <si>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</si>
  <si>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</si>
  <si>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</si>
  <si>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</si>
  <si>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</si>
  <si>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</si>
  <si>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</si>
  <si>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</si>
  <si>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</si>
  <si>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</si>
  <si>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</si>
  <si>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</si>
  <si>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</si>
  <si>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</si>
  <si>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</si>
  <si>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</si>
  <si>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</si>
  <si>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</si>
  <si>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</si>
  <si>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</si>
  <si>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</si>
  <si>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</si>
  <si>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</si>
  <si>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</si>
  <si>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</si>
  <si>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</si>
  <si>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</si>
  <si>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</si>
  <si>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</si>
  <si>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</si>
  <si>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</si>
  <si>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</si>
  <si>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</si>
  <si>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</si>
  <si>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</si>
  <si>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работ,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</si>
  <si>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</si>
  <si>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</si>
  <si>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</si>
  <si>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</si>
  <si>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</si>
  <si>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</si>
  <si>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</si>
  <si>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</si>
  <si>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</si>
  <si>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</si>
  <si>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</si>
  <si>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</si>
  <si>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</si>
  <si>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</si>
  <si>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</si>
  <si>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</si>
  <si>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</si>
  <si>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</si>
  <si>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</si>
  <si>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</si>
  <si>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</si>
  <si>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</si>
  <si>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</si>
  <si>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</si>
  <si>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</si>
  <si>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</si>
  <si>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</si>
  <si>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</si>
  <si>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</si>
  <si>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</si>
  <si>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</si>
  <si>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</si>
  <si>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</si>
  <si>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</si>
  <si>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</si>
  <si>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</si>
  <si>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</si>
  <si>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</si>
  <si>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</si>
  <si>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</si>
  <si>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</si>
  <si>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</si>
  <si>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</si>
  <si>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</si>
  <si>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</si>
  <si>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</si>
  <si>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</si>
  <si>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</si>
  <si>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</si>
  <si>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</si>
  <si>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</si>
  <si>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</si>
  <si>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</si>
  <si>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</si>
  <si>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</si>
  <si>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000 0600 0000000000 400 </t>
  </si>
  <si>
    <t xml:space="preserve">000 0600 0000000000 410 </t>
  </si>
  <si>
    <t xml:space="preserve">000 0600 0000000000 414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</si>
  <si>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</si>
  <si>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</si>
  <si>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</si>
  <si>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</si>
  <si>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</si>
  <si>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000 0602 0000000000 400 </t>
  </si>
  <si>
    <t xml:space="preserve">000 0602 0000000000 410 </t>
  </si>
  <si>
    <t xml:space="preserve">000 0602 0000000000 414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</si>
  <si>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</si>
  <si>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</si>
  <si>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</si>
  <si>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</si>
  <si>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</si>
  <si>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</si>
  <si>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</si>
  <si>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</si>
  <si>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</si>
  <si>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</si>
  <si>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</si>
  <si>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</si>
  <si>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Иные выплаты персоналу учреждений, за исключением фонда оплаты труда</t>
  </si>
  <si>
    <t xml:space="preserve">000 0700 0000000000 112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</si>
  <si>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</si>
  <si>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</si>
  <si>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</si>
  <si>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</si>
  <si>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</si>
  <si>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</si>
  <si>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</si>
  <si>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</si>
  <si>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</si>
  <si>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</si>
  <si>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</si>
  <si>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>Приобретение товаров, работ,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</si>
  <si>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</si>
  <si>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</si>
  <si>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</si>
  <si>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</si>
  <si>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</si>
  <si>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</si>
  <si>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</si>
  <si>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</si>
  <si>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</si>
  <si>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</si>
  <si>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Субсидии автономным учреждениям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</si>
  <si>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</si>
  <si>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</si>
  <si>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</si>
  <si>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>Субсидии автономным учреждениям на иные цели</t>
  </si>
  <si>
    <t xml:space="preserve">000 0700 0000000000 622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</si>
  <si>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</si>
  <si>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</si>
  <si>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</si>
  <si>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</si>
  <si>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</si>
  <si>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 xml:space="preserve">000 0700 0000000000 850 </t>
  </si>
  <si>
    <t xml:space="preserve">000 0700 0000000000 853 </t>
  </si>
  <si>
    <t>Дошкольное образование</t>
  </si>
  <si>
    <t xml:space="preserve">000 0701 0000000000 000 </t>
  </si>
  <si>
    <t xml:space="preserve">000 0701 0000000000 400 </t>
  </si>
  <si>
    <t xml:space="preserve">000 0701 0000000000 410 </t>
  </si>
  <si>
    <t xml:space="preserve">000 0701 0000000000 414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</si>
  <si>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</si>
  <si>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</si>
  <si>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</si>
  <si>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</si>
  <si>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</si>
  <si>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</si>
  <si>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</si>
  <si>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</si>
  <si>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</si>
  <si>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</si>
  <si>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</si>
  <si>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</si>
  <si>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</si>
  <si>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</si>
  <si>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</si>
  <si>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</si>
  <si>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</si>
  <si>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</si>
  <si>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</si>
  <si>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000 0703 0000000000 620 </t>
  </si>
  <si>
    <t xml:space="preserve">000 0703 0000000000 621 </t>
  </si>
  <si>
    <t xml:space="preserve">000 0703 0000000000 800 </t>
  </si>
  <si>
    <t xml:space="preserve">000 0703 0000000000 810 </t>
  </si>
  <si>
    <t xml:space="preserve">000 0703 0000000000 813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</si>
  <si>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</si>
  <si>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</si>
  <si>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</si>
  <si>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</si>
  <si>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</si>
  <si>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000 0707 0000000000 300 </t>
  </si>
  <si>
    <t xml:space="preserve">000 0707 0000000000 320 </t>
  </si>
  <si>
    <t xml:space="preserve">000 0707 0000000000 323 </t>
  </si>
  <si>
    <t xml:space="preserve">000 0707 0000000000 360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</si>
  <si>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</si>
  <si>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</si>
  <si>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</si>
  <si>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000 0707 0000000000 620 </t>
  </si>
  <si>
    <t xml:space="preserve">000 0707 0000000000 622 </t>
  </si>
  <si>
    <t xml:space="preserve">000 0707 0000000000 800 </t>
  </si>
  <si>
    <t xml:space="preserve">000 0707 0000000000 810 </t>
  </si>
  <si>
    <t xml:space="preserve">000 0707 0000000000 811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</si>
  <si>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</si>
  <si>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</si>
  <si>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</si>
  <si>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</si>
  <si>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</si>
  <si>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</si>
  <si>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</si>
  <si>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</si>
  <si>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</si>
  <si>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</si>
  <si>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</si>
  <si>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</si>
  <si>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</si>
  <si>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</si>
  <si>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</si>
  <si>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</si>
  <si>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</si>
  <si>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</si>
  <si>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000 0709 0000000000 800 </t>
  </si>
  <si>
    <t xml:space="preserve">000 0709 0000000000 850 </t>
  </si>
  <si>
    <t xml:space="preserve">000 0709 0000000000 853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</si>
  <si>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</si>
  <si>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</si>
  <si>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</si>
  <si>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</si>
  <si>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</si>
  <si>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000 0800 0000000000 119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</si>
  <si>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</si>
  <si>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</si>
  <si>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</si>
  <si>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</si>
  <si>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</si>
  <si>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</si>
  <si>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</si>
  <si>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</si>
  <si>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</si>
  <si>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</si>
  <si>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</si>
  <si>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</si>
  <si>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</si>
  <si>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</si>
  <si>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</si>
  <si>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</si>
  <si>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</si>
  <si>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</si>
  <si>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</si>
  <si>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</si>
  <si>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</si>
  <si>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</si>
  <si>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</si>
  <si>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</si>
  <si>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</si>
  <si>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</si>
  <si>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</si>
  <si>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</si>
  <si>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</si>
  <si>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</si>
  <si>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</si>
  <si>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</si>
  <si>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</si>
  <si>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</si>
  <si>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</si>
  <si>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</si>
  <si>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</si>
  <si>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</si>
  <si>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</si>
  <si>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</si>
  <si>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</si>
  <si>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</si>
  <si>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</si>
  <si>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</si>
  <si>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</si>
  <si>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</si>
  <si>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</si>
  <si>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</si>
  <si>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</si>
  <si>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</si>
  <si>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</si>
  <si>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</si>
  <si>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</si>
  <si>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</si>
  <si>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</si>
  <si>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</si>
  <si>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</si>
  <si>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</si>
  <si>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</si>
  <si>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</si>
  <si>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</si>
  <si>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</si>
  <si>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</si>
  <si>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</si>
  <si>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</si>
  <si>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</si>
  <si>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</si>
  <si>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</si>
  <si>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</si>
  <si>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</si>
  <si>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000 1003 0000000000 322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</si>
  <si>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</si>
  <si>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</si>
  <si>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</si>
  <si>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</si>
  <si>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</si>
  <si>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</si>
  <si>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</si>
  <si>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</si>
  <si>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</si>
  <si>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</si>
  <si>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</si>
  <si>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</si>
  <si>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</si>
  <si>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</si>
  <si>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</si>
  <si>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</si>
  <si>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</si>
  <si>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</si>
  <si>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</si>
  <si>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</si>
  <si>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</si>
  <si>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</si>
  <si>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</si>
  <si>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</si>
  <si>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</si>
  <si>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</si>
  <si>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</si>
  <si>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</si>
  <si>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</si>
  <si>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</si>
  <si>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</si>
  <si>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</si>
  <si>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</si>
  <si>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</si>
  <si>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</si>
  <si>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</si>
  <si>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</si>
  <si>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</si>
  <si>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</si>
  <si>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</si>
  <si>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</si>
  <si>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</si>
  <si>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</si>
  <si>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</si>
  <si>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</si>
  <si>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</si>
  <si>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</si>
  <si>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</si>
  <si>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</si>
  <si>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</si>
  <si>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</si>
  <si>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</si>
  <si>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</si>
  <si>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</si>
  <si>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</si>
  <si>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</si>
  <si>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</si>
  <si>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</si>
  <si>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</si>
  <si>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</si>
  <si>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</si>
  <si>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</si>
  <si>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</si>
  <si>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</si>
  <si>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</si>
  <si>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</si>
  <si>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</si>
  <si>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</si>
  <si>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</si>
  <si>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</si>
  <si>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</si>
  <si>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</si>
  <si>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</si>
  <si>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</si>
  <si>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Погашение бюджетами муниципальных округов кредитов от кредитных организаций в валюте Российской Федерации</t>
  </si>
  <si>
    <t>001 01020000140000810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</si>
  <si>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</si>
  <si>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</si>
  <si>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</si>
  <si>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</si>
  <si>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</si>
  <si>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</si>
  <si>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</si>
  <si>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</si>
  <si>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</si>
  <si>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</si>
  <si>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</si>
  <si>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</si>
  <si>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</si>
  <si>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</si>
  <si>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</si>
  <si>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</si>
  <si>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</si>
  <si>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</si>
  <si>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</si>
  <si>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</si>
  <si>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</si>
  <si>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01.06.2022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</si>
  <si>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</si>
  <si>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</si>
  <si>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</si>
  <si>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</si>
  <si>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</si>
  <si>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</si>
  <si>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</si>
  <si>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</si>
  <si>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</si>
  <si>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</si>
  <si>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на 01 июня 2022 г</t>
  </si>
  <si>
    <t>Балахнинский муниципальный округ Нижегородской области</t>
  </si>
  <si>
    <t>Привлечение муниципальными округами кредитов от кредитных организаций в валюте Российской Федерации</t>
  </si>
  <si>
    <t>001 01020000140000710</t>
  </si>
  <si>
    <t>"10"    июня  2022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</si>
</sst>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49" fontId="2" fillId="0" borderId="12" xfId="0" applyNumberFormat="1" applyFont="1" applyBorder="1" applyAlignment="1" applyProtection="1">
      <alignment horizontal="center"/>
    </xf>
    <xf numFmtId="49" fontId="2" fillId="0" borderId="24" xfId="0" applyNumberFormat="1" applyFont="1" applyBorder="1" applyAlignment="1" applyProtection="1">
      <alignment horizontal="left" wrapText="1"/>
    </xf>
    <xf numFmtId="0" fontId="2" fillId="0" borderId="36" xfId="0" applyFont="1" applyBorder="1" applyAlignment="1" applyProtection="1">
      <alignment horizontal="left" wrapText="1"/>
    </xf>
    <xf numFmtId="4" fontId="2" fillId="0" borderId="12" xfId="0" applyNumberFormat="1" applyFont="1" applyBorder="1" applyAlignment="1" applyProtection="1">
      <alignment horizontal="right"/>
    </xf>
    <xf numFmtId="4" fontId="2" fillId="0" borderId="13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2217420</xdr:colOff>
      <xdr:row>29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6024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Виноградова А. М.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2217420</xdr:colOff>
      <xdr:row>33</xdr:row>
      <xdr:rowOff>53340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158740"/>
          <a:ext cx="5501640" cy="45720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Ефимова Г. Г.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83820</xdr:rowOff>
    </xdr:from>
    <xdr:to>
      <xdr:col>2</xdr:col>
      <xdr:colOff>2217420</xdr:colOff>
      <xdr:row>36</xdr:row>
      <xdr:rowOff>106680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80644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Епихина С.В.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3"/>
  <sheetViews>
    <sheetView showGridLines="0" workbookViewId="0">
      <selection activeCell="A9" sqref="A9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5"/>
      <c r="B1" s="95"/>
      <c r="C1" s="95"/>
      <c r="D1" s="95"/>
      <c r="E1" s="2"/>
      <c r="F1" s="2"/>
    </row>
    <row r="2" spans="1:6" ht="18.3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6" t="s">
        <v>1159</v>
      </c>
      <c r="B4" s="96"/>
      <c r="C4" s="96"/>
      <c r="D4" s="96"/>
      <c r="E4" s="3" t="s">
        <v>4</v>
      </c>
      <c r="F4" s="9"/>
    </row>
    <row r="5" spans="1:6" ht="13.2" x14ac:dyDescent="0.25">
      <c r="A5" s="10"/>
      <c r="B5" s="10"/>
      <c r="C5" s="10"/>
      <c r="D5" s="10"/>
      <c r="E5" s="3" t="s">
        <v>6</v>
      </c>
      <c r="F5" s="11" t="s">
        <v>16</v>
      </c>
    </row>
    <row r="6" spans="1:6" ht="26.55" customHeight="1" x14ac:dyDescent="0.25">
      <c r="A6" s="12" t="s">
        <v>7</v>
      </c>
      <c r="B6" s="97" t="s">
        <v>13</v>
      </c>
      <c r="C6" s="98"/>
      <c r="D6" s="98"/>
      <c r="E6" s="3" t="s">
        <v>8</v>
      </c>
      <c r="F6" s="11" t="s">
        <v>17</v>
      </c>
    </row>
    <row r="7" spans="1:6" ht="13.2" x14ac:dyDescent="0.25">
      <c r="A7" s="12" t="s">
        <v>9</v>
      </c>
      <c r="B7" s="99" t="s">
        <v>1160</v>
      </c>
      <c r="C7" s="99"/>
      <c r="D7" s="99"/>
      <c r="E7" s="3" t="s">
        <v>10</v>
      </c>
      <c r="F7" s="13" t="s">
        <v>18</v>
      </c>
    </row>
    <row r="8" spans="1:6" ht="13.2" x14ac:dyDescent="0.25">
      <c r="A8" s="12" t="s">
        <v>14</v>
      </c>
      <c r="B8" s="12"/>
      <c r="C8" s="12"/>
      <c r="D8" s="14"/>
      <c r="E8" s="3"/>
      <c r="F8" s="15"/>
    </row>
    <row r="9" spans="1:6" ht="13.2" x14ac:dyDescent="0.25">
      <c r="A9" s="12" t="s">
        <v>15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95" t="s">
        <v>19</v>
      </c>
      <c r="B10" s="95"/>
      <c r="C10" s="95"/>
      <c r="D10" s="95"/>
      <c r="E10" s="1"/>
      <c r="F10" s="18"/>
    </row>
    <row r="11" spans="1:6" ht="4.2" customHeight="1" x14ac:dyDescent="0.25">
      <c r="A11" s="106" t="s">
        <v>20</v>
      </c>
      <c r="B11" s="100" t="s">
        <v>21</v>
      </c>
      <c r="C11" s="100" t="s">
        <v>22</v>
      </c>
      <c r="D11" s="103" t="s">
        <v>23</v>
      </c>
      <c r="E11" s="103" t="s">
        <v>24</v>
      </c>
      <c r="F11" s="109" t="s">
        <v>25</v>
      </c>
    </row>
    <row r="12" spans="1:6" ht="3.6" customHeight="1" x14ac:dyDescent="0.25">
      <c r="A12" s="107"/>
      <c r="B12" s="101"/>
      <c r="C12" s="101"/>
      <c r="D12" s="104"/>
      <c r="E12" s="104"/>
      <c r="F12" s="110"/>
    </row>
    <row r="13" spans="1:6" ht="3" customHeight="1" x14ac:dyDescent="0.25">
      <c r="A13" s="107"/>
      <c r="B13" s="101"/>
      <c r="C13" s="101"/>
      <c r="D13" s="104"/>
      <c r="E13" s="104"/>
      <c r="F13" s="110"/>
    </row>
    <row r="14" spans="1:6" ht="3" customHeight="1" x14ac:dyDescent="0.25">
      <c r="A14" s="107"/>
      <c r="B14" s="101"/>
      <c r="C14" s="101"/>
      <c r="D14" s="104"/>
      <c r="E14" s="104"/>
      <c r="F14" s="110"/>
    </row>
    <row r="15" spans="1:6" ht="3" customHeight="1" x14ac:dyDescent="0.25">
      <c r="A15" s="107"/>
      <c r="B15" s="101"/>
      <c r="C15" s="101"/>
      <c r="D15" s="104"/>
      <c r="E15" s="104"/>
      <c r="F15" s="110"/>
    </row>
    <row r="16" spans="1:6" ht="3" customHeight="1" x14ac:dyDescent="0.25">
      <c r="A16" s="107"/>
      <c r="B16" s="101"/>
      <c r="C16" s="101"/>
      <c r="D16" s="104"/>
      <c r="E16" s="104"/>
      <c r="F16" s="110"/>
    </row>
    <row r="17" spans="1:6" ht="23.4" customHeight="1" x14ac:dyDescent="0.25">
      <c r="A17" s="108"/>
      <c r="B17" s="102"/>
      <c r="C17" s="102"/>
      <c r="D17" s="105"/>
      <c r="E17" s="105"/>
      <c r="F17" s="111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6" ht="13.2" x14ac:dyDescent="0.25">
      <c r="A19" s="25" t="s">
        <v>29</v>
      </c>
      <c r="B19" s="26" t="s">
        <v>30</v>
      </c>
      <c r="C19" s="27" t="s">
        <v>31</v>
      </c>
      <c r="D19" s="28">
        <v>2718014845.4899998</v>
      </c>
      <c r="E19" s="29">
        <v>1012333339.23</v>
      </c>
      <c r="F19" s="28">
        <f>IF(OR(D19="-",IF(E19="-",0,E19)&gt;=IF(D19="-",0,D19)),"-",IF(D19="-",0,D19)-IF(E19="-",0,E19))</f>
        <v>1705681506.2599998</v>
      </c>
    </row>
    <row r="20" spans="1:6" ht="13.2" x14ac:dyDescent="0.25">
      <c r="A20" s="30" t="s">
        <v>32</v>
      </c>
      <c r="B20" s="31"/>
      <c r="C20" s="32"/>
      <c r="D20" s="33"/>
      <c r="E20" s="33"/>
      <c r="F20" s="34"/>
    </row>
    <row r="21" spans="1:6" ht="13.2" x14ac:dyDescent="0.25">
      <c r="A21" s="35" t="s">
        <v>33</v>
      </c>
      <c r="B21" s="36" t="s">
        <v>30</v>
      </c>
      <c r="C21" s="37" t="s">
        <v>34</v>
      </c>
      <c r="D21" s="38">
        <v>738618465.70000005</v>
      </c>
      <c r="E21" s="38">
        <v>323902408.30000001</v>
      </c>
      <c r="F21" s="39">
        <f t="shared" ref="F21:F84" si="0">IF(OR(D21="-",IF(E21="-",0,E21)&gt;=IF(D21="-",0,D21)),"-",IF(D21="-",0,D21)-IF(E21="-",0,E21))</f>
        <v>414716057.40000004</v>
      </c>
    </row>
    <row r="22" spans="1:6" ht="13.2" x14ac:dyDescent="0.25">
      <c r="A22" s="35" t="s">
        <v>35</v>
      </c>
      <c r="B22" s="36" t="s">
        <v>30</v>
      </c>
      <c r="C22" s="37" t="s">
        <v>36</v>
      </c>
      <c r="D22" s="38">
        <v>450652100</v>
      </c>
      <c r="E22" s="38">
        <v>193580567.44999999</v>
      </c>
      <c r="F22" s="39">
        <f t="shared" si="0"/>
        <v>257071532.55000001</v>
      </c>
    </row>
    <row r="23" spans="1:6" ht="13.2" x14ac:dyDescent="0.25">
      <c r="A23" s="35" t="s">
        <v>37</v>
      </c>
      <c r="B23" s="36" t="s">
        <v>30</v>
      </c>
      <c r="C23" s="37" t="s">
        <v>38</v>
      </c>
      <c r="D23" s="38">
        <v>450652100</v>
      </c>
      <c r="E23" s="38">
        <v>193580567.44999999</v>
      </c>
      <c r="F23" s="39">
        <f t="shared" si="0"/>
        <v>257071532.55000001</v>
      </c>
    </row>
    <row r="24" spans="1:6" ht="51.6" x14ac:dyDescent="0.25">
      <c r="A24" s="40" t="s">
        <v>39</v>
      </c>
      <c r="B24" s="36" t="s">
        <v>30</v>
      </c>
      <c r="C24" s="37" t="s">
        <v>40</v>
      </c>
      <c r="D24" s="38">
        <v>411489100</v>
      </c>
      <c r="E24" s="38">
        <v>162781718.99000001</v>
      </c>
      <c r="F24" s="39">
        <f t="shared" si="0"/>
        <v>248707381.00999999</v>
      </c>
    </row>
    <row r="25" spans="1:6" ht="72" x14ac:dyDescent="0.25">
      <c r="A25" s="40" t="s">
        <v>41</v>
      </c>
      <c r="B25" s="36" t="s">
        <v>30</v>
      </c>
      <c r="C25" s="37" t="s">
        <v>42</v>
      </c>
      <c r="D25" s="38">
        <v>411489100</v>
      </c>
      <c r="E25" s="38">
        <v>162594962.65000001</v>
      </c>
      <c r="F25" s="39">
        <f t="shared" si="0"/>
        <v>248894137.34999999</v>
      </c>
    </row>
    <row r="26" spans="1:6" ht="61.8" x14ac:dyDescent="0.25">
      <c r="A26" s="40" t="s">
        <v>43</v>
      </c>
      <c r="B26" s="36" t="s">
        <v>30</v>
      </c>
      <c r="C26" s="37" t="s">
        <v>44</v>
      </c>
      <c r="D26" s="38" t="s">
        <v>45</v>
      </c>
      <c r="E26" s="38">
        <v>167133.60999999999</v>
      </c>
      <c r="F26" s="39" t="str">
        <f t="shared" si="0"/>
        <v>-</v>
      </c>
    </row>
    <row r="27" spans="1:6" ht="72" x14ac:dyDescent="0.25">
      <c r="A27" s="40" t="s">
        <v>46</v>
      </c>
      <c r="B27" s="36" t="s">
        <v>30</v>
      </c>
      <c r="C27" s="37" t="s">
        <v>47</v>
      </c>
      <c r="D27" s="38" t="s">
        <v>45</v>
      </c>
      <c r="E27" s="38">
        <v>19622.73</v>
      </c>
      <c r="F27" s="39" t="str">
        <f t="shared" si="0"/>
        <v>-</v>
      </c>
    </row>
    <row r="28" spans="1:6" ht="72" x14ac:dyDescent="0.25">
      <c r="A28" s="40" t="s">
        <v>48</v>
      </c>
      <c r="B28" s="36" t="s">
        <v>30</v>
      </c>
      <c r="C28" s="37" t="s">
        <v>49</v>
      </c>
      <c r="D28" s="38">
        <v>4881900</v>
      </c>
      <c r="E28" s="38">
        <v>-519927.69</v>
      </c>
      <c r="F28" s="39">
        <f t="shared" si="0"/>
        <v>5401827.6900000004</v>
      </c>
    </row>
    <row r="29" spans="1:6" ht="92.4" x14ac:dyDescent="0.25">
      <c r="A29" s="40" t="s">
        <v>50</v>
      </c>
      <c r="B29" s="36" t="s">
        <v>30</v>
      </c>
      <c r="C29" s="37" t="s">
        <v>51</v>
      </c>
      <c r="D29" s="38">
        <v>4881900</v>
      </c>
      <c r="E29" s="38">
        <v>-523478.9</v>
      </c>
      <c r="F29" s="39">
        <f t="shared" si="0"/>
        <v>5405378.9000000004</v>
      </c>
    </row>
    <row r="30" spans="1:6" ht="82.2" x14ac:dyDescent="0.25">
      <c r="A30" s="40" t="s">
        <v>52</v>
      </c>
      <c r="B30" s="36" t="s">
        <v>30</v>
      </c>
      <c r="C30" s="37" t="s">
        <v>53</v>
      </c>
      <c r="D30" s="38" t="s">
        <v>45</v>
      </c>
      <c r="E30" s="38">
        <v>1936.22</v>
      </c>
      <c r="F30" s="39" t="str">
        <f t="shared" si="0"/>
        <v>-</v>
      </c>
    </row>
    <row r="31" spans="1:6" ht="102.6" x14ac:dyDescent="0.25">
      <c r="A31" s="40" t="s">
        <v>54</v>
      </c>
      <c r="B31" s="36" t="s">
        <v>30</v>
      </c>
      <c r="C31" s="37" t="s">
        <v>55</v>
      </c>
      <c r="D31" s="38" t="s">
        <v>45</v>
      </c>
      <c r="E31" s="38">
        <v>1614.99</v>
      </c>
      <c r="F31" s="39" t="str">
        <f t="shared" si="0"/>
        <v>-</v>
      </c>
    </row>
    <row r="32" spans="1:6" ht="31.2" x14ac:dyDescent="0.25">
      <c r="A32" s="35" t="s">
        <v>56</v>
      </c>
      <c r="B32" s="36" t="s">
        <v>30</v>
      </c>
      <c r="C32" s="37" t="s">
        <v>57</v>
      </c>
      <c r="D32" s="38">
        <v>5545200</v>
      </c>
      <c r="E32" s="38">
        <v>1930583.3</v>
      </c>
      <c r="F32" s="39">
        <f t="shared" si="0"/>
        <v>3614616.7</v>
      </c>
    </row>
    <row r="33" spans="1:6" ht="51.6" x14ac:dyDescent="0.25">
      <c r="A33" s="35" t="s">
        <v>58</v>
      </c>
      <c r="B33" s="36" t="s">
        <v>30</v>
      </c>
      <c r="C33" s="37" t="s">
        <v>59</v>
      </c>
      <c r="D33" s="38">
        <v>5545200</v>
      </c>
      <c r="E33" s="38">
        <v>1896846.64</v>
      </c>
      <c r="F33" s="39">
        <f t="shared" si="0"/>
        <v>3648353.3600000003</v>
      </c>
    </row>
    <row r="34" spans="1:6" ht="41.4" x14ac:dyDescent="0.25">
      <c r="A34" s="35" t="s">
        <v>60</v>
      </c>
      <c r="B34" s="36" t="s">
        <v>30</v>
      </c>
      <c r="C34" s="37" t="s">
        <v>61</v>
      </c>
      <c r="D34" s="38" t="s">
        <v>45</v>
      </c>
      <c r="E34" s="38">
        <v>30524.94</v>
      </c>
      <c r="F34" s="39" t="str">
        <f t="shared" si="0"/>
        <v>-</v>
      </c>
    </row>
    <row r="35" spans="1:6" ht="51.6" x14ac:dyDescent="0.25">
      <c r="A35" s="35" t="s">
        <v>62</v>
      </c>
      <c r="B35" s="36" t="s">
        <v>30</v>
      </c>
      <c r="C35" s="37" t="s">
        <v>63</v>
      </c>
      <c r="D35" s="38" t="s">
        <v>45</v>
      </c>
      <c r="E35" s="38">
        <v>3211.72</v>
      </c>
      <c r="F35" s="39" t="str">
        <f t="shared" si="0"/>
        <v>-</v>
      </c>
    </row>
    <row r="36" spans="1:6" ht="61.8" x14ac:dyDescent="0.25">
      <c r="A36" s="40" t="s">
        <v>64</v>
      </c>
      <c r="B36" s="36" t="s">
        <v>30</v>
      </c>
      <c r="C36" s="37" t="s">
        <v>65</v>
      </c>
      <c r="D36" s="38">
        <v>2147800</v>
      </c>
      <c r="E36" s="38">
        <v>1900681.16</v>
      </c>
      <c r="F36" s="39">
        <f t="shared" si="0"/>
        <v>247118.84000000008</v>
      </c>
    </row>
    <row r="37" spans="1:6" ht="82.2" x14ac:dyDescent="0.25">
      <c r="A37" s="40" t="s">
        <v>66</v>
      </c>
      <c r="B37" s="36" t="s">
        <v>30</v>
      </c>
      <c r="C37" s="37" t="s">
        <v>67</v>
      </c>
      <c r="D37" s="38">
        <v>2147800</v>
      </c>
      <c r="E37" s="38">
        <v>1900681.16</v>
      </c>
      <c r="F37" s="39">
        <f t="shared" si="0"/>
        <v>247118.84000000008</v>
      </c>
    </row>
    <row r="38" spans="1:6" ht="31.2" x14ac:dyDescent="0.25">
      <c r="A38" s="35" t="s">
        <v>68</v>
      </c>
      <c r="B38" s="36" t="s">
        <v>30</v>
      </c>
      <c r="C38" s="37" t="s">
        <v>69</v>
      </c>
      <c r="D38" s="38">
        <v>26588100</v>
      </c>
      <c r="E38" s="38">
        <v>27487511.690000001</v>
      </c>
      <c r="F38" s="39" t="str">
        <f t="shared" si="0"/>
        <v>-</v>
      </c>
    </row>
    <row r="39" spans="1:6" ht="51.6" x14ac:dyDescent="0.25">
      <c r="A39" s="35" t="s">
        <v>70</v>
      </c>
      <c r="B39" s="36" t="s">
        <v>30</v>
      </c>
      <c r="C39" s="37" t="s">
        <v>71</v>
      </c>
      <c r="D39" s="38">
        <v>26588100</v>
      </c>
      <c r="E39" s="38">
        <v>27483405.239999998</v>
      </c>
      <c r="F39" s="39" t="str">
        <f t="shared" si="0"/>
        <v>-</v>
      </c>
    </row>
    <row r="40" spans="1:6" ht="41.4" x14ac:dyDescent="0.25">
      <c r="A40" s="35" t="s">
        <v>72</v>
      </c>
      <c r="B40" s="36" t="s">
        <v>30</v>
      </c>
      <c r="C40" s="37" t="s">
        <v>73</v>
      </c>
      <c r="D40" s="38" t="s">
        <v>45</v>
      </c>
      <c r="E40" s="38">
        <v>4106.45</v>
      </c>
      <c r="F40" s="39" t="str">
        <f t="shared" si="0"/>
        <v>-</v>
      </c>
    </row>
    <row r="41" spans="1:6" ht="21" x14ac:dyDescent="0.25">
      <c r="A41" s="35" t="s">
        <v>74</v>
      </c>
      <c r="B41" s="36" t="s">
        <v>30</v>
      </c>
      <c r="C41" s="37" t="s">
        <v>75</v>
      </c>
      <c r="D41" s="38">
        <v>18492800</v>
      </c>
      <c r="E41" s="38">
        <v>9268089.0099999998</v>
      </c>
      <c r="F41" s="39">
        <f t="shared" si="0"/>
        <v>9224710.9900000002</v>
      </c>
    </row>
    <row r="42" spans="1:6" ht="21" x14ac:dyDescent="0.25">
      <c r="A42" s="35" t="s">
        <v>76</v>
      </c>
      <c r="B42" s="36" t="s">
        <v>30</v>
      </c>
      <c r="C42" s="37" t="s">
        <v>77</v>
      </c>
      <c r="D42" s="38">
        <v>18492800</v>
      </c>
      <c r="E42" s="38">
        <v>9268089.0099999998</v>
      </c>
      <c r="F42" s="39">
        <f t="shared" si="0"/>
        <v>9224710.9900000002</v>
      </c>
    </row>
    <row r="43" spans="1:6" ht="51.6" x14ac:dyDescent="0.25">
      <c r="A43" s="35" t="s">
        <v>78</v>
      </c>
      <c r="B43" s="36" t="s">
        <v>30</v>
      </c>
      <c r="C43" s="37" t="s">
        <v>79</v>
      </c>
      <c r="D43" s="38">
        <v>8543600</v>
      </c>
      <c r="E43" s="38">
        <v>4537958.1100000003</v>
      </c>
      <c r="F43" s="39">
        <f t="shared" si="0"/>
        <v>4005641.8899999997</v>
      </c>
    </row>
    <row r="44" spans="1:6" ht="82.2" x14ac:dyDescent="0.25">
      <c r="A44" s="40" t="s">
        <v>80</v>
      </c>
      <c r="B44" s="36" t="s">
        <v>30</v>
      </c>
      <c r="C44" s="37" t="s">
        <v>81</v>
      </c>
      <c r="D44" s="38">
        <v>8543600</v>
      </c>
      <c r="E44" s="38">
        <v>4537958.1100000003</v>
      </c>
      <c r="F44" s="39">
        <f t="shared" si="0"/>
        <v>4005641.8899999997</v>
      </c>
    </row>
    <row r="45" spans="1:6" ht="61.8" x14ac:dyDescent="0.25">
      <c r="A45" s="40" t="s">
        <v>82</v>
      </c>
      <c r="B45" s="36" t="s">
        <v>30</v>
      </c>
      <c r="C45" s="37" t="s">
        <v>83</v>
      </c>
      <c r="D45" s="38">
        <v>55500</v>
      </c>
      <c r="E45" s="38">
        <v>28088.6</v>
      </c>
      <c r="F45" s="39">
        <f t="shared" si="0"/>
        <v>27411.4</v>
      </c>
    </row>
    <row r="46" spans="1:6" ht="92.4" x14ac:dyDescent="0.25">
      <c r="A46" s="40" t="s">
        <v>84</v>
      </c>
      <c r="B46" s="36" t="s">
        <v>30</v>
      </c>
      <c r="C46" s="37" t="s">
        <v>85</v>
      </c>
      <c r="D46" s="38">
        <v>55500</v>
      </c>
      <c r="E46" s="38">
        <v>28088.6</v>
      </c>
      <c r="F46" s="39">
        <f t="shared" si="0"/>
        <v>27411.4</v>
      </c>
    </row>
    <row r="47" spans="1:6" ht="51.6" x14ac:dyDescent="0.25">
      <c r="A47" s="35" t="s">
        <v>86</v>
      </c>
      <c r="B47" s="36" t="s">
        <v>30</v>
      </c>
      <c r="C47" s="37" t="s">
        <v>87</v>
      </c>
      <c r="D47" s="38">
        <v>11354600</v>
      </c>
      <c r="E47" s="38">
        <v>5258892.2</v>
      </c>
      <c r="F47" s="39">
        <f t="shared" si="0"/>
        <v>6095707.7999999998</v>
      </c>
    </row>
    <row r="48" spans="1:6" ht="82.2" x14ac:dyDescent="0.25">
      <c r="A48" s="40" t="s">
        <v>88</v>
      </c>
      <c r="B48" s="36" t="s">
        <v>30</v>
      </c>
      <c r="C48" s="37" t="s">
        <v>89</v>
      </c>
      <c r="D48" s="38">
        <v>11354600</v>
      </c>
      <c r="E48" s="38">
        <v>5258892.2</v>
      </c>
      <c r="F48" s="39">
        <f t="shared" si="0"/>
        <v>6095707.7999999998</v>
      </c>
    </row>
    <row r="49" spans="1:6" ht="51.6" x14ac:dyDescent="0.25">
      <c r="A49" s="35" t="s">
        <v>90</v>
      </c>
      <c r="B49" s="36" t="s">
        <v>30</v>
      </c>
      <c r="C49" s="37" t="s">
        <v>91</v>
      </c>
      <c r="D49" s="38">
        <v>-1460900</v>
      </c>
      <c r="E49" s="38">
        <v>-556849.9</v>
      </c>
      <c r="F49" s="39" t="str">
        <f t="shared" si="0"/>
        <v>-</v>
      </c>
    </row>
    <row r="50" spans="1:6" ht="82.2" x14ac:dyDescent="0.25">
      <c r="A50" s="40" t="s">
        <v>92</v>
      </c>
      <c r="B50" s="36" t="s">
        <v>30</v>
      </c>
      <c r="C50" s="37" t="s">
        <v>93</v>
      </c>
      <c r="D50" s="38">
        <v>-1460900</v>
      </c>
      <c r="E50" s="38">
        <v>-556849.9</v>
      </c>
      <c r="F50" s="39" t="str">
        <f t="shared" si="0"/>
        <v>-</v>
      </c>
    </row>
    <row r="51" spans="1:6" ht="13.2" x14ac:dyDescent="0.25">
      <c r="A51" s="35" t="s">
        <v>94</v>
      </c>
      <c r="B51" s="36" t="s">
        <v>30</v>
      </c>
      <c r="C51" s="37" t="s">
        <v>95</v>
      </c>
      <c r="D51" s="38">
        <v>51114400</v>
      </c>
      <c r="E51" s="38">
        <v>29890017.07</v>
      </c>
      <c r="F51" s="39">
        <f t="shared" si="0"/>
        <v>21224382.93</v>
      </c>
    </row>
    <row r="52" spans="1:6" ht="21" x14ac:dyDescent="0.25">
      <c r="A52" s="35" t="s">
        <v>96</v>
      </c>
      <c r="B52" s="36" t="s">
        <v>30</v>
      </c>
      <c r="C52" s="37" t="s">
        <v>97</v>
      </c>
      <c r="D52" s="38">
        <v>38026900</v>
      </c>
      <c r="E52" s="38">
        <v>23766821.600000001</v>
      </c>
      <c r="F52" s="39">
        <f t="shared" si="0"/>
        <v>14260078.399999999</v>
      </c>
    </row>
    <row r="53" spans="1:6" ht="21" x14ac:dyDescent="0.25">
      <c r="A53" s="35" t="s">
        <v>98</v>
      </c>
      <c r="B53" s="36" t="s">
        <v>30</v>
      </c>
      <c r="C53" s="37" t="s">
        <v>99</v>
      </c>
      <c r="D53" s="38">
        <v>26026900</v>
      </c>
      <c r="E53" s="38">
        <v>16268445.41</v>
      </c>
      <c r="F53" s="39">
        <f t="shared" si="0"/>
        <v>9758454.5899999999</v>
      </c>
    </row>
    <row r="54" spans="1:6" ht="21" x14ac:dyDescent="0.25">
      <c r="A54" s="35" t="s">
        <v>98</v>
      </c>
      <c r="B54" s="36" t="s">
        <v>30</v>
      </c>
      <c r="C54" s="37" t="s">
        <v>100</v>
      </c>
      <c r="D54" s="38">
        <v>26026900</v>
      </c>
      <c r="E54" s="38">
        <v>16268445.41</v>
      </c>
      <c r="F54" s="39">
        <f t="shared" si="0"/>
        <v>9758454.5899999999</v>
      </c>
    </row>
    <row r="55" spans="1:6" ht="31.2" x14ac:dyDescent="0.25">
      <c r="A55" s="35" t="s">
        <v>101</v>
      </c>
      <c r="B55" s="36" t="s">
        <v>30</v>
      </c>
      <c r="C55" s="37" t="s">
        <v>102</v>
      </c>
      <c r="D55" s="38">
        <v>12000000</v>
      </c>
      <c r="E55" s="38">
        <v>7545002.79</v>
      </c>
      <c r="F55" s="39">
        <f t="shared" si="0"/>
        <v>4454997.21</v>
      </c>
    </row>
    <row r="56" spans="1:6" ht="41.4" x14ac:dyDescent="0.25">
      <c r="A56" s="35" t="s">
        <v>103</v>
      </c>
      <c r="B56" s="36" t="s">
        <v>30</v>
      </c>
      <c r="C56" s="37" t="s">
        <v>104</v>
      </c>
      <c r="D56" s="38">
        <v>12000000</v>
      </c>
      <c r="E56" s="38">
        <v>7545002.79</v>
      </c>
      <c r="F56" s="39">
        <f t="shared" si="0"/>
        <v>4454997.21</v>
      </c>
    </row>
    <row r="57" spans="1:6" ht="31.2" x14ac:dyDescent="0.25">
      <c r="A57" s="35" t="s">
        <v>105</v>
      </c>
      <c r="B57" s="36" t="s">
        <v>30</v>
      </c>
      <c r="C57" s="37" t="s">
        <v>106</v>
      </c>
      <c r="D57" s="38" t="s">
        <v>45</v>
      </c>
      <c r="E57" s="38">
        <v>-46626.6</v>
      </c>
      <c r="F57" s="39" t="str">
        <f t="shared" si="0"/>
        <v>-</v>
      </c>
    </row>
    <row r="58" spans="1:6" ht="51.6" x14ac:dyDescent="0.25">
      <c r="A58" s="35" t="s">
        <v>107</v>
      </c>
      <c r="B58" s="36" t="s">
        <v>30</v>
      </c>
      <c r="C58" s="37" t="s">
        <v>108</v>
      </c>
      <c r="D58" s="38" t="s">
        <v>45</v>
      </c>
      <c r="E58" s="38">
        <v>-46626.6</v>
      </c>
      <c r="F58" s="39" t="str">
        <f t="shared" si="0"/>
        <v>-</v>
      </c>
    </row>
    <row r="59" spans="1:6" ht="21" x14ac:dyDescent="0.25">
      <c r="A59" s="35" t="s">
        <v>109</v>
      </c>
      <c r="B59" s="36" t="s">
        <v>30</v>
      </c>
      <c r="C59" s="37" t="s">
        <v>110</v>
      </c>
      <c r="D59" s="38" t="s">
        <v>45</v>
      </c>
      <c r="E59" s="38">
        <v>265908.74</v>
      </c>
      <c r="F59" s="39" t="str">
        <f t="shared" si="0"/>
        <v>-</v>
      </c>
    </row>
    <row r="60" spans="1:6" ht="21" x14ac:dyDescent="0.25">
      <c r="A60" s="35" t="s">
        <v>109</v>
      </c>
      <c r="B60" s="36" t="s">
        <v>30</v>
      </c>
      <c r="C60" s="37" t="s">
        <v>111</v>
      </c>
      <c r="D60" s="38" t="s">
        <v>45</v>
      </c>
      <c r="E60" s="38">
        <v>261483.4</v>
      </c>
      <c r="F60" s="39" t="str">
        <f t="shared" si="0"/>
        <v>-</v>
      </c>
    </row>
    <row r="61" spans="1:6" ht="41.4" x14ac:dyDescent="0.25">
      <c r="A61" s="35" t="s">
        <v>112</v>
      </c>
      <c r="B61" s="36" t="s">
        <v>30</v>
      </c>
      <c r="C61" s="37" t="s">
        <v>113</v>
      </c>
      <c r="D61" s="38" t="s">
        <v>45</v>
      </c>
      <c r="E61" s="38">
        <v>230604.17</v>
      </c>
      <c r="F61" s="39" t="str">
        <f t="shared" si="0"/>
        <v>-</v>
      </c>
    </row>
    <row r="62" spans="1:6" ht="21" x14ac:dyDescent="0.25">
      <c r="A62" s="35" t="s">
        <v>114</v>
      </c>
      <c r="B62" s="36" t="s">
        <v>30</v>
      </c>
      <c r="C62" s="37" t="s">
        <v>115</v>
      </c>
      <c r="D62" s="38" t="s">
        <v>45</v>
      </c>
      <c r="E62" s="38">
        <v>23819.25</v>
      </c>
      <c r="F62" s="39" t="str">
        <f t="shared" si="0"/>
        <v>-</v>
      </c>
    </row>
    <row r="63" spans="1:6" ht="41.4" x14ac:dyDescent="0.25">
      <c r="A63" s="35" t="s">
        <v>116</v>
      </c>
      <c r="B63" s="36" t="s">
        <v>30</v>
      </c>
      <c r="C63" s="37" t="s">
        <v>117</v>
      </c>
      <c r="D63" s="38" t="s">
        <v>45</v>
      </c>
      <c r="E63" s="38">
        <v>7059.98</v>
      </c>
      <c r="F63" s="39" t="str">
        <f t="shared" si="0"/>
        <v>-</v>
      </c>
    </row>
    <row r="64" spans="1:6" ht="31.2" x14ac:dyDescent="0.25">
      <c r="A64" s="35" t="s">
        <v>118</v>
      </c>
      <c r="B64" s="36" t="s">
        <v>30</v>
      </c>
      <c r="C64" s="37" t="s">
        <v>119</v>
      </c>
      <c r="D64" s="38" t="s">
        <v>45</v>
      </c>
      <c r="E64" s="38">
        <v>4425.34</v>
      </c>
      <c r="F64" s="39" t="str">
        <f t="shared" si="0"/>
        <v>-</v>
      </c>
    </row>
    <row r="65" spans="1:6" ht="51.6" x14ac:dyDescent="0.25">
      <c r="A65" s="35" t="s">
        <v>120</v>
      </c>
      <c r="B65" s="36" t="s">
        <v>30</v>
      </c>
      <c r="C65" s="37" t="s">
        <v>121</v>
      </c>
      <c r="D65" s="38" t="s">
        <v>45</v>
      </c>
      <c r="E65" s="38">
        <v>71.150000000000006</v>
      </c>
      <c r="F65" s="39" t="str">
        <f t="shared" si="0"/>
        <v>-</v>
      </c>
    </row>
    <row r="66" spans="1:6" ht="31.2" x14ac:dyDescent="0.25">
      <c r="A66" s="35" t="s">
        <v>122</v>
      </c>
      <c r="B66" s="36" t="s">
        <v>30</v>
      </c>
      <c r="C66" s="37" t="s">
        <v>123</v>
      </c>
      <c r="D66" s="38" t="s">
        <v>45</v>
      </c>
      <c r="E66" s="38">
        <v>247.66</v>
      </c>
      <c r="F66" s="39" t="str">
        <f t="shared" si="0"/>
        <v>-</v>
      </c>
    </row>
    <row r="67" spans="1:6" ht="51.6" x14ac:dyDescent="0.25">
      <c r="A67" s="35" t="s">
        <v>124</v>
      </c>
      <c r="B67" s="36" t="s">
        <v>30</v>
      </c>
      <c r="C67" s="37" t="s">
        <v>125</v>
      </c>
      <c r="D67" s="38" t="s">
        <v>45</v>
      </c>
      <c r="E67" s="38">
        <v>4106.53</v>
      </c>
      <c r="F67" s="39" t="str">
        <f t="shared" si="0"/>
        <v>-</v>
      </c>
    </row>
    <row r="68" spans="1:6" ht="13.2" x14ac:dyDescent="0.25">
      <c r="A68" s="35" t="s">
        <v>126</v>
      </c>
      <c r="B68" s="36" t="s">
        <v>30</v>
      </c>
      <c r="C68" s="37" t="s">
        <v>127</v>
      </c>
      <c r="D68" s="38">
        <v>4700</v>
      </c>
      <c r="E68" s="38">
        <v>4592</v>
      </c>
      <c r="F68" s="39">
        <f t="shared" si="0"/>
        <v>108</v>
      </c>
    </row>
    <row r="69" spans="1:6" ht="13.2" x14ac:dyDescent="0.25">
      <c r="A69" s="35" t="s">
        <v>126</v>
      </c>
      <c r="B69" s="36" t="s">
        <v>30</v>
      </c>
      <c r="C69" s="37" t="s">
        <v>128</v>
      </c>
      <c r="D69" s="38">
        <v>4700</v>
      </c>
      <c r="E69" s="38">
        <v>4592</v>
      </c>
      <c r="F69" s="39">
        <f t="shared" si="0"/>
        <v>108</v>
      </c>
    </row>
    <row r="70" spans="1:6" ht="31.2" x14ac:dyDescent="0.25">
      <c r="A70" s="35" t="s">
        <v>129</v>
      </c>
      <c r="B70" s="36" t="s">
        <v>30</v>
      </c>
      <c r="C70" s="37" t="s">
        <v>130</v>
      </c>
      <c r="D70" s="38">
        <v>4700</v>
      </c>
      <c r="E70" s="38">
        <v>4592</v>
      </c>
      <c r="F70" s="39">
        <f t="shared" si="0"/>
        <v>108</v>
      </c>
    </row>
    <row r="71" spans="1:6" ht="21" x14ac:dyDescent="0.25">
      <c r="A71" s="35" t="s">
        <v>131</v>
      </c>
      <c r="B71" s="36" t="s">
        <v>30</v>
      </c>
      <c r="C71" s="37" t="s">
        <v>132</v>
      </c>
      <c r="D71" s="38">
        <v>13082800</v>
      </c>
      <c r="E71" s="38">
        <v>5852694.7300000004</v>
      </c>
      <c r="F71" s="39">
        <f t="shared" si="0"/>
        <v>7230105.2699999996</v>
      </c>
    </row>
    <row r="72" spans="1:6" ht="31.2" x14ac:dyDescent="0.25">
      <c r="A72" s="35" t="s">
        <v>133</v>
      </c>
      <c r="B72" s="36" t="s">
        <v>30</v>
      </c>
      <c r="C72" s="37" t="s">
        <v>134</v>
      </c>
      <c r="D72" s="38">
        <v>13082800</v>
      </c>
      <c r="E72" s="38">
        <v>5852694.7300000004</v>
      </c>
      <c r="F72" s="39">
        <f t="shared" si="0"/>
        <v>7230105.2699999996</v>
      </c>
    </row>
    <row r="73" spans="1:6" ht="51.6" x14ac:dyDescent="0.25">
      <c r="A73" s="35" t="s">
        <v>135</v>
      </c>
      <c r="B73" s="36" t="s">
        <v>30</v>
      </c>
      <c r="C73" s="37" t="s">
        <v>136</v>
      </c>
      <c r="D73" s="38">
        <v>13082800</v>
      </c>
      <c r="E73" s="38">
        <v>5842125.3700000001</v>
      </c>
      <c r="F73" s="39">
        <f t="shared" si="0"/>
        <v>7240674.6299999999</v>
      </c>
    </row>
    <row r="74" spans="1:6" ht="31.2" x14ac:dyDescent="0.25">
      <c r="A74" s="35" t="s">
        <v>137</v>
      </c>
      <c r="B74" s="36" t="s">
        <v>30</v>
      </c>
      <c r="C74" s="37" t="s">
        <v>138</v>
      </c>
      <c r="D74" s="38" t="s">
        <v>45</v>
      </c>
      <c r="E74" s="38">
        <v>10569.36</v>
      </c>
      <c r="F74" s="39" t="str">
        <f t="shared" si="0"/>
        <v>-</v>
      </c>
    </row>
    <row r="75" spans="1:6" ht="13.2" x14ac:dyDescent="0.25">
      <c r="A75" s="35" t="s">
        <v>139</v>
      </c>
      <c r="B75" s="36" t="s">
        <v>30</v>
      </c>
      <c r="C75" s="37" t="s">
        <v>140</v>
      </c>
      <c r="D75" s="38">
        <v>114593300</v>
      </c>
      <c r="E75" s="38">
        <v>39618638.759999998</v>
      </c>
      <c r="F75" s="39">
        <f t="shared" si="0"/>
        <v>74974661.24000001</v>
      </c>
    </row>
    <row r="76" spans="1:6" ht="13.2" x14ac:dyDescent="0.25">
      <c r="A76" s="35" t="s">
        <v>141</v>
      </c>
      <c r="B76" s="36" t="s">
        <v>30</v>
      </c>
      <c r="C76" s="37" t="s">
        <v>142</v>
      </c>
      <c r="D76" s="38">
        <v>45862800</v>
      </c>
      <c r="E76" s="38">
        <v>4192792.05</v>
      </c>
      <c r="F76" s="39">
        <f t="shared" si="0"/>
        <v>41670007.950000003</v>
      </c>
    </row>
    <row r="77" spans="1:6" ht="31.2" x14ac:dyDescent="0.25">
      <c r="A77" s="35" t="s">
        <v>143</v>
      </c>
      <c r="B77" s="36" t="s">
        <v>30</v>
      </c>
      <c r="C77" s="37" t="s">
        <v>144</v>
      </c>
      <c r="D77" s="38">
        <v>45862800</v>
      </c>
      <c r="E77" s="38">
        <v>4192792.05</v>
      </c>
      <c r="F77" s="39">
        <f t="shared" si="0"/>
        <v>41670007.950000003</v>
      </c>
    </row>
    <row r="78" spans="1:6" ht="51.6" x14ac:dyDescent="0.25">
      <c r="A78" s="35" t="s">
        <v>145</v>
      </c>
      <c r="B78" s="36" t="s">
        <v>30</v>
      </c>
      <c r="C78" s="37" t="s">
        <v>146</v>
      </c>
      <c r="D78" s="38">
        <v>45862800</v>
      </c>
      <c r="E78" s="38">
        <v>4050581.6</v>
      </c>
      <c r="F78" s="39">
        <f t="shared" si="0"/>
        <v>41812218.399999999</v>
      </c>
    </row>
    <row r="79" spans="1:6" ht="41.4" x14ac:dyDescent="0.25">
      <c r="A79" s="35" t="s">
        <v>147</v>
      </c>
      <c r="B79" s="36" t="s">
        <v>30</v>
      </c>
      <c r="C79" s="37" t="s">
        <v>148</v>
      </c>
      <c r="D79" s="38" t="s">
        <v>45</v>
      </c>
      <c r="E79" s="38">
        <v>142210.45000000001</v>
      </c>
      <c r="F79" s="39" t="str">
        <f t="shared" si="0"/>
        <v>-</v>
      </c>
    </row>
    <row r="80" spans="1:6" ht="13.2" x14ac:dyDescent="0.25">
      <c r="A80" s="35" t="s">
        <v>149</v>
      </c>
      <c r="B80" s="36" t="s">
        <v>30</v>
      </c>
      <c r="C80" s="37" t="s">
        <v>150</v>
      </c>
      <c r="D80" s="38">
        <v>68730500</v>
      </c>
      <c r="E80" s="38">
        <v>35425846.710000001</v>
      </c>
      <c r="F80" s="39">
        <f t="shared" si="0"/>
        <v>33304653.289999999</v>
      </c>
    </row>
    <row r="81" spans="1:6" ht="13.2" x14ac:dyDescent="0.25">
      <c r="A81" s="35" t="s">
        <v>151</v>
      </c>
      <c r="B81" s="36" t="s">
        <v>30</v>
      </c>
      <c r="C81" s="37" t="s">
        <v>152</v>
      </c>
      <c r="D81" s="38">
        <v>49514600</v>
      </c>
      <c r="E81" s="38">
        <v>33179820.129999999</v>
      </c>
      <c r="F81" s="39">
        <f t="shared" si="0"/>
        <v>16334779.870000001</v>
      </c>
    </row>
    <row r="82" spans="1:6" ht="21" x14ac:dyDescent="0.25">
      <c r="A82" s="35" t="s">
        <v>153</v>
      </c>
      <c r="B82" s="36" t="s">
        <v>30</v>
      </c>
      <c r="C82" s="37" t="s">
        <v>154</v>
      </c>
      <c r="D82" s="38">
        <v>49514600</v>
      </c>
      <c r="E82" s="38">
        <v>33179820.129999999</v>
      </c>
      <c r="F82" s="39">
        <f t="shared" si="0"/>
        <v>16334779.870000001</v>
      </c>
    </row>
    <row r="83" spans="1:6" ht="13.2" x14ac:dyDescent="0.25">
      <c r="A83" s="35" t="s">
        <v>155</v>
      </c>
      <c r="B83" s="36" t="s">
        <v>30</v>
      </c>
      <c r="C83" s="37" t="s">
        <v>156</v>
      </c>
      <c r="D83" s="38">
        <v>19215900</v>
      </c>
      <c r="E83" s="38">
        <v>2246026.58</v>
      </c>
      <c r="F83" s="39">
        <f t="shared" si="0"/>
        <v>16969873.420000002</v>
      </c>
    </row>
    <row r="84" spans="1:6" ht="21" x14ac:dyDescent="0.25">
      <c r="A84" s="35" t="s">
        <v>157</v>
      </c>
      <c r="B84" s="36" t="s">
        <v>30</v>
      </c>
      <c r="C84" s="37" t="s">
        <v>158</v>
      </c>
      <c r="D84" s="38">
        <v>19215900</v>
      </c>
      <c r="E84" s="38">
        <v>2246026.58</v>
      </c>
      <c r="F84" s="39">
        <f t="shared" si="0"/>
        <v>16969873.420000002</v>
      </c>
    </row>
    <row r="85" spans="1:6" ht="13.2" x14ac:dyDescent="0.25">
      <c r="A85" s="35" t="s">
        <v>159</v>
      </c>
      <c r="B85" s="36" t="s">
        <v>30</v>
      </c>
      <c r="C85" s="37" t="s">
        <v>160</v>
      </c>
      <c r="D85" s="38">
        <v>11197100</v>
      </c>
      <c r="E85" s="38">
        <v>4821583.4000000004</v>
      </c>
      <c r="F85" s="39">
        <f t="shared" ref="F85:F148" si="1">IF(OR(D85="-",IF(E85="-",0,E85)&gt;=IF(D85="-",0,D85)),"-",IF(D85="-",0,D85)-IF(E85="-",0,E85))</f>
        <v>6375516.5999999996</v>
      </c>
    </row>
    <row r="86" spans="1:6" ht="21" x14ac:dyDescent="0.25">
      <c r="A86" s="35" t="s">
        <v>161</v>
      </c>
      <c r="B86" s="36" t="s">
        <v>30</v>
      </c>
      <c r="C86" s="37" t="s">
        <v>162</v>
      </c>
      <c r="D86" s="38">
        <v>11147100</v>
      </c>
      <c r="E86" s="38">
        <v>4801583.4000000004</v>
      </c>
      <c r="F86" s="39">
        <f t="shared" si="1"/>
        <v>6345516.5999999996</v>
      </c>
    </row>
    <row r="87" spans="1:6" ht="31.2" x14ac:dyDescent="0.25">
      <c r="A87" s="35" t="s">
        <v>163</v>
      </c>
      <c r="B87" s="36" t="s">
        <v>30</v>
      </c>
      <c r="C87" s="37" t="s">
        <v>164</v>
      </c>
      <c r="D87" s="38">
        <v>11147100</v>
      </c>
      <c r="E87" s="38">
        <v>4801583.4000000004</v>
      </c>
      <c r="F87" s="39">
        <f t="shared" si="1"/>
        <v>6345516.5999999996</v>
      </c>
    </row>
    <row r="88" spans="1:6" ht="51.6" x14ac:dyDescent="0.25">
      <c r="A88" s="35" t="s">
        <v>165</v>
      </c>
      <c r="B88" s="36" t="s">
        <v>30</v>
      </c>
      <c r="C88" s="37" t="s">
        <v>166</v>
      </c>
      <c r="D88" s="38">
        <v>11147100</v>
      </c>
      <c r="E88" s="38">
        <v>4801065.3099999996</v>
      </c>
      <c r="F88" s="39">
        <f t="shared" si="1"/>
        <v>6346034.6900000004</v>
      </c>
    </row>
    <row r="89" spans="1:6" ht="61.8" x14ac:dyDescent="0.25">
      <c r="A89" s="40" t="s">
        <v>167</v>
      </c>
      <c r="B89" s="36" t="s">
        <v>30</v>
      </c>
      <c r="C89" s="37" t="s">
        <v>168</v>
      </c>
      <c r="D89" s="38" t="s">
        <v>45</v>
      </c>
      <c r="E89" s="38">
        <v>518.09</v>
      </c>
      <c r="F89" s="39" t="str">
        <f t="shared" si="1"/>
        <v>-</v>
      </c>
    </row>
    <row r="90" spans="1:6" ht="31.2" x14ac:dyDescent="0.25">
      <c r="A90" s="35" t="s">
        <v>169</v>
      </c>
      <c r="B90" s="36" t="s">
        <v>30</v>
      </c>
      <c r="C90" s="37" t="s">
        <v>170</v>
      </c>
      <c r="D90" s="38">
        <v>50000</v>
      </c>
      <c r="E90" s="38">
        <v>20000</v>
      </c>
      <c r="F90" s="39">
        <f t="shared" si="1"/>
        <v>30000</v>
      </c>
    </row>
    <row r="91" spans="1:6" ht="21" x14ac:dyDescent="0.25">
      <c r="A91" s="35" t="s">
        <v>171</v>
      </c>
      <c r="B91" s="36" t="s">
        <v>30</v>
      </c>
      <c r="C91" s="37" t="s">
        <v>172</v>
      </c>
      <c r="D91" s="38">
        <v>50000</v>
      </c>
      <c r="E91" s="38">
        <v>20000</v>
      </c>
      <c r="F91" s="39">
        <f t="shared" si="1"/>
        <v>30000</v>
      </c>
    </row>
    <row r="92" spans="1:6" ht="21" x14ac:dyDescent="0.25">
      <c r="A92" s="35" t="s">
        <v>171</v>
      </c>
      <c r="B92" s="36" t="s">
        <v>30</v>
      </c>
      <c r="C92" s="37" t="s">
        <v>173</v>
      </c>
      <c r="D92" s="38">
        <v>50000</v>
      </c>
      <c r="E92" s="38">
        <v>20000</v>
      </c>
      <c r="F92" s="39">
        <f t="shared" si="1"/>
        <v>30000</v>
      </c>
    </row>
    <row r="93" spans="1:6" ht="21" x14ac:dyDescent="0.25">
      <c r="A93" s="35" t="s">
        <v>174</v>
      </c>
      <c r="B93" s="36" t="s">
        <v>30</v>
      </c>
      <c r="C93" s="37" t="s">
        <v>175</v>
      </c>
      <c r="D93" s="38" t="s">
        <v>45</v>
      </c>
      <c r="E93" s="38">
        <v>7.0000000000000007E-2</v>
      </c>
      <c r="F93" s="39" t="str">
        <f t="shared" si="1"/>
        <v>-</v>
      </c>
    </row>
    <row r="94" spans="1:6" ht="21" x14ac:dyDescent="0.25">
      <c r="A94" s="35" t="s">
        <v>176</v>
      </c>
      <c r="B94" s="36" t="s">
        <v>30</v>
      </c>
      <c r="C94" s="37" t="s">
        <v>177</v>
      </c>
      <c r="D94" s="38" t="s">
        <v>45</v>
      </c>
      <c r="E94" s="38">
        <v>7.0000000000000007E-2</v>
      </c>
      <c r="F94" s="39" t="str">
        <f t="shared" si="1"/>
        <v>-</v>
      </c>
    </row>
    <row r="95" spans="1:6" ht="31.2" x14ac:dyDescent="0.25">
      <c r="A95" s="35" t="s">
        <v>178</v>
      </c>
      <c r="B95" s="36" t="s">
        <v>30</v>
      </c>
      <c r="C95" s="37" t="s">
        <v>179</v>
      </c>
      <c r="D95" s="38" t="s">
        <v>45</v>
      </c>
      <c r="E95" s="38">
        <v>7.0000000000000007E-2</v>
      </c>
      <c r="F95" s="39" t="str">
        <f t="shared" si="1"/>
        <v>-</v>
      </c>
    </row>
    <row r="96" spans="1:6" ht="41.4" x14ac:dyDescent="0.25">
      <c r="A96" s="35" t="s">
        <v>180</v>
      </c>
      <c r="B96" s="36" t="s">
        <v>30</v>
      </c>
      <c r="C96" s="37" t="s">
        <v>181</v>
      </c>
      <c r="D96" s="38" t="s">
        <v>45</v>
      </c>
      <c r="E96" s="38">
        <v>7.0000000000000007E-2</v>
      </c>
      <c r="F96" s="39" t="str">
        <f t="shared" si="1"/>
        <v>-</v>
      </c>
    </row>
    <row r="97" spans="1:6" ht="31.2" x14ac:dyDescent="0.25">
      <c r="A97" s="35" t="s">
        <v>182</v>
      </c>
      <c r="B97" s="36" t="s">
        <v>30</v>
      </c>
      <c r="C97" s="37" t="s">
        <v>183</v>
      </c>
      <c r="D97" s="38">
        <v>58830500</v>
      </c>
      <c r="E97" s="38">
        <v>12443223.560000001</v>
      </c>
      <c r="F97" s="39">
        <f t="shared" si="1"/>
        <v>46387276.439999998</v>
      </c>
    </row>
    <row r="98" spans="1:6" ht="61.8" x14ac:dyDescent="0.25">
      <c r="A98" s="40" t="s">
        <v>184</v>
      </c>
      <c r="B98" s="36" t="s">
        <v>30</v>
      </c>
      <c r="C98" s="37" t="s">
        <v>185</v>
      </c>
      <c r="D98" s="38">
        <v>54467800</v>
      </c>
      <c r="E98" s="38">
        <v>10704593.060000001</v>
      </c>
      <c r="F98" s="39">
        <f t="shared" si="1"/>
        <v>43763206.939999998</v>
      </c>
    </row>
    <row r="99" spans="1:6" ht="51.6" x14ac:dyDescent="0.25">
      <c r="A99" s="35" t="s">
        <v>186</v>
      </c>
      <c r="B99" s="36" t="s">
        <v>30</v>
      </c>
      <c r="C99" s="37" t="s">
        <v>187</v>
      </c>
      <c r="D99" s="38">
        <v>49831200</v>
      </c>
      <c r="E99" s="38">
        <v>9300809.9000000004</v>
      </c>
      <c r="F99" s="39">
        <f t="shared" si="1"/>
        <v>40530390.100000001</v>
      </c>
    </row>
    <row r="100" spans="1:6" ht="61.8" x14ac:dyDescent="0.25">
      <c r="A100" s="40" t="s">
        <v>188</v>
      </c>
      <c r="B100" s="36" t="s">
        <v>30</v>
      </c>
      <c r="C100" s="37" t="s">
        <v>189</v>
      </c>
      <c r="D100" s="38">
        <v>49831200</v>
      </c>
      <c r="E100" s="38">
        <v>9300809.9000000004</v>
      </c>
      <c r="F100" s="39">
        <f t="shared" si="1"/>
        <v>40530390.100000001</v>
      </c>
    </row>
    <row r="101" spans="1:6" ht="61.8" x14ac:dyDescent="0.25">
      <c r="A101" s="40" t="s">
        <v>188</v>
      </c>
      <c r="B101" s="36" t="s">
        <v>30</v>
      </c>
      <c r="C101" s="37" t="s">
        <v>190</v>
      </c>
      <c r="D101" s="38">
        <v>31557500</v>
      </c>
      <c r="E101" s="38">
        <v>1864194.69</v>
      </c>
      <c r="F101" s="39">
        <f t="shared" si="1"/>
        <v>29693305.309999999</v>
      </c>
    </row>
    <row r="102" spans="1:6" ht="61.8" x14ac:dyDescent="0.25">
      <c r="A102" s="40" t="s">
        <v>188</v>
      </c>
      <c r="B102" s="36" t="s">
        <v>30</v>
      </c>
      <c r="C102" s="37" t="s">
        <v>191</v>
      </c>
      <c r="D102" s="38">
        <v>18273700</v>
      </c>
      <c r="E102" s="38">
        <v>7436615.21</v>
      </c>
      <c r="F102" s="39">
        <f t="shared" si="1"/>
        <v>10837084.789999999</v>
      </c>
    </row>
    <row r="103" spans="1:6" ht="51.6" x14ac:dyDescent="0.25">
      <c r="A103" s="40" t="s">
        <v>192</v>
      </c>
      <c r="B103" s="36" t="s">
        <v>30</v>
      </c>
      <c r="C103" s="37" t="s">
        <v>193</v>
      </c>
      <c r="D103" s="38">
        <v>636600</v>
      </c>
      <c r="E103" s="38">
        <v>353659.64</v>
      </c>
      <c r="F103" s="39">
        <f t="shared" si="1"/>
        <v>282940.36</v>
      </c>
    </row>
    <row r="104" spans="1:6" ht="51.6" x14ac:dyDescent="0.25">
      <c r="A104" s="35" t="s">
        <v>194</v>
      </c>
      <c r="B104" s="36" t="s">
        <v>30</v>
      </c>
      <c r="C104" s="37" t="s">
        <v>195</v>
      </c>
      <c r="D104" s="38">
        <v>636600</v>
      </c>
      <c r="E104" s="38">
        <v>353659.64</v>
      </c>
      <c r="F104" s="39">
        <f t="shared" si="1"/>
        <v>282940.36</v>
      </c>
    </row>
    <row r="105" spans="1:6" ht="61.8" x14ac:dyDescent="0.25">
      <c r="A105" s="40" t="s">
        <v>196</v>
      </c>
      <c r="B105" s="36" t="s">
        <v>30</v>
      </c>
      <c r="C105" s="37" t="s">
        <v>197</v>
      </c>
      <c r="D105" s="38">
        <v>1300000</v>
      </c>
      <c r="E105" s="38">
        <v>32058.51</v>
      </c>
      <c r="F105" s="39">
        <f t="shared" si="1"/>
        <v>1267941.49</v>
      </c>
    </row>
    <row r="106" spans="1:6" ht="51.6" x14ac:dyDescent="0.25">
      <c r="A106" s="35" t="s">
        <v>198</v>
      </c>
      <c r="B106" s="36" t="s">
        <v>30</v>
      </c>
      <c r="C106" s="37" t="s">
        <v>199</v>
      </c>
      <c r="D106" s="38">
        <v>1300000</v>
      </c>
      <c r="E106" s="38">
        <v>32058.51</v>
      </c>
      <c r="F106" s="39">
        <f t="shared" si="1"/>
        <v>1267941.49</v>
      </c>
    </row>
    <row r="107" spans="1:6" ht="31.2" x14ac:dyDescent="0.25">
      <c r="A107" s="35" t="s">
        <v>200</v>
      </c>
      <c r="B107" s="36" t="s">
        <v>30</v>
      </c>
      <c r="C107" s="37" t="s">
        <v>201</v>
      </c>
      <c r="D107" s="38">
        <v>2700000</v>
      </c>
      <c r="E107" s="38">
        <v>1018065.01</v>
      </c>
      <c r="F107" s="39">
        <f t="shared" si="1"/>
        <v>1681934.99</v>
      </c>
    </row>
    <row r="108" spans="1:6" ht="31.2" x14ac:dyDescent="0.25">
      <c r="A108" s="35" t="s">
        <v>202</v>
      </c>
      <c r="B108" s="36" t="s">
        <v>30</v>
      </c>
      <c r="C108" s="37" t="s">
        <v>203</v>
      </c>
      <c r="D108" s="38">
        <v>2700000</v>
      </c>
      <c r="E108" s="38">
        <v>1018065.01</v>
      </c>
      <c r="F108" s="39">
        <f t="shared" si="1"/>
        <v>1681934.99</v>
      </c>
    </row>
    <row r="109" spans="1:6" ht="31.2" x14ac:dyDescent="0.25">
      <c r="A109" s="35" t="s">
        <v>204</v>
      </c>
      <c r="B109" s="36" t="s">
        <v>30</v>
      </c>
      <c r="C109" s="37" t="s">
        <v>205</v>
      </c>
      <c r="D109" s="38">
        <v>1100</v>
      </c>
      <c r="E109" s="38">
        <v>486</v>
      </c>
      <c r="F109" s="39">
        <f t="shared" si="1"/>
        <v>614</v>
      </c>
    </row>
    <row r="110" spans="1:6" ht="31.2" x14ac:dyDescent="0.25">
      <c r="A110" s="35" t="s">
        <v>206</v>
      </c>
      <c r="B110" s="36" t="s">
        <v>30</v>
      </c>
      <c r="C110" s="37" t="s">
        <v>207</v>
      </c>
      <c r="D110" s="38">
        <v>1100</v>
      </c>
      <c r="E110" s="38">
        <v>486</v>
      </c>
      <c r="F110" s="39">
        <f t="shared" si="1"/>
        <v>614</v>
      </c>
    </row>
    <row r="111" spans="1:6" ht="82.2" x14ac:dyDescent="0.25">
      <c r="A111" s="40" t="s">
        <v>208</v>
      </c>
      <c r="B111" s="36" t="s">
        <v>30</v>
      </c>
      <c r="C111" s="37" t="s">
        <v>209</v>
      </c>
      <c r="D111" s="38">
        <v>1100</v>
      </c>
      <c r="E111" s="38">
        <v>486</v>
      </c>
      <c r="F111" s="39">
        <f t="shared" si="1"/>
        <v>614</v>
      </c>
    </row>
    <row r="112" spans="1:6" ht="82.2" x14ac:dyDescent="0.25">
      <c r="A112" s="40" t="s">
        <v>208</v>
      </c>
      <c r="B112" s="36" t="s">
        <v>30</v>
      </c>
      <c r="C112" s="37" t="s">
        <v>210</v>
      </c>
      <c r="D112" s="38">
        <v>1100</v>
      </c>
      <c r="E112" s="38">
        <v>486</v>
      </c>
      <c r="F112" s="39">
        <f t="shared" si="1"/>
        <v>614</v>
      </c>
    </row>
    <row r="113" spans="1:6" ht="61.8" x14ac:dyDescent="0.25">
      <c r="A113" s="40" t="s">
        <v>211</v>
      </c>
      <c r="B113" s="36" t="s">
        <v>30</v>
      </c>
      <c r="C113" s="37" t="s">
        <v>212</v>
      </c>
      <c r="D113" s="38">
        <v>4361600</v>
      </c>
      <c r="E113" s="38">
        <v>1738144.5</v>
      </c>
      <c r="F113" s="39">
        <f t="shared" si="1"/>
        <v>2623455.5</v>
      </c>
    </row>
    <row r="114" spans="1:6" ht="61.8" x14ac:dyDescent="0.25">
      <c r="A114" s="40" t="s">
        <v>213</v>
      </c>
      <c r="B114" s="36" t="s">
        <v>30</v>
      </c>
      <c r="C114" s="37" t="s">
        <v>214</v>
      </c>
      <c r="D114" s="38">
        <v>3765100</v>
      </c>
      <c r="E114" s="38">
        <v>1244162.3899999999</v>
      </c>
      <c r="F114" s="39">
        <f t="shared" si="1"/>
        <v>2520937.6100000003</v>
      </c>
    </row>
    <row r="115" spans="1:6" ht="51.6" x14ac:dyDescent="0.25">
      <c r="A115" s="35" t="s">
        <v>215</v>
      </c>
      <c r="B115" s="36" t="s">
        <v>30</v>
      </c>
      <c r="C115" s="37" t="s">
        <v>216</v>
      </c>
      <c r="D115" s="38">
        <v>3765100</v>
      </c>
      <c r="E115" s="38">
        <v>1244162.3899999999</v>
      </c>
      <c r="F115" s="39">
        <f t="shared" si="1"/>
        <v>2520937.6100000003</v>
      </c>
    </row>
    <row r="116" spans="1:6" ht="72" x14ac:dyDescent="0.25">
      <c r="A116" s="40" t="s">
        <v>217</v>
      </c>
      <c r="B116" s="36" t="s">
        <v>30</v>
      </c>
      <c r="C116" s="37" t="s">
        <v>218</v>
      </c>
      <c r="D116" s="38">
        <v>596500</v>
      </c>
      <c r="E116" s="38">
        <v>493982.11</v>
      </c>
      <c r="F116" s="39">
        <f t="shared" si="1"/>
        <v>102517.89000000001</v>
      </c>
    </row>
    <row r="117" spans="1:6" ht="72" x14ac:dyDescent="0.25">
      <c r="A117" s="40" t="s">
        <v>219</v>
      </c>
      <c r="B117" s="36" t="s">
        <v>30</v>
      </c>
      <c r="C117" s="37" t="s">
        <v>220</v>
      </c>
      <c r="D117" s="38">
        <v>596500</v>
      </c>
      <c r="E117" s="38">
        <v>493982.11</v>
      </c>
      <c r="F117" s="39">
        <f t="shared" si="1"/>
        <v>102517.89000000001</v>
      </c>
    </row>
    <row r="118" spans="1:6" ht="21" x14ac:dyDescent="0.25">
      <c r="A118" s="35" t="s">
        <v>221</v>
      </c>
      <c r="B118" s="36" t="s">
        <v>30</v>
      </c>
      <c r="C118" s="37" t="s">
        <v>222</v>
      </c>
      <c r="D118" s="38">
        <v>18988200</v>
      </c>
      <c r="E118" s="38">
        <v>22494063.43</v>
      </c>
      <c r="F118" s="39" t="str">
        <f t="shared" si="1"/>
        <v>-</v>
      </c>
    </row>
    <row r="119" spans="1:6" ht="13.2" x14ac:dyDescent="0.25">
      <c r="A119" s="35" t="s">
        <v>223</v>
      </c>
      <c r="B119" s="36" t="s">
        <v>30</v>
      </c>
      <c r="C119" s="37" t="s">
        <v>224</v>
      </c>
      <c r="D119" s="38">
        <v>18988200</v>
      </c>
      <c r="E119" s="38">
        <v>22494063.43</v>
      </c>
      <c r="F119" s="39" t="str">
        <f t="shared" si="1"/>
        <v>-</v>
      </c>
    </row>
    <row r="120" spans="1:6" ht="21" x14ac:dyDescent="0.25">
      <c r="A120" s="35" t="s">
        <v>225</v>
      </c>
      <c r="B120" s="36" t="s">
        <v>30</v>
      </c>
      <c r="C120" s="37" t="s">
        <v>226</v>
      </c>
      <c r="D120" s="38">
        <v>1146900</v>
      </c>
      <c r="E120" s="38">
        <v>300481.21999999997</v>
      </c>
      <c r="F120" s="39">
        <f t="shared" si="1"/>
        <v>846418.78</v>
      </c>
    </row>
    <row r="121" spans="1:6" ht="51.6" x14ac:dyDescent="0.25">
      <c r="A121" s="35" t="s">
        <v>227</v>
      </c>
      <c r="B121" s="36" t="s">
        <v>30</v>
      </c>
      <c r="C121" s="37" t="s">
        <v>228</v>
      </c>
      <c r="D121" s="38">
        <v>1146900</v>
      </c>
      <c r="E121" s="38">
        <v>300481.21999999997</v>
      </c>
      <c r="F121" s="39">
        <f t="shared" si="1"/>
        <v>846418.78</v>
      </c>
    </row>
    <row r="122" spans="1:6" ht="13.2" x14ac:dyDescent="0.25">
      <c r="A122" s="35" t="s">
        <v>229</v>
      </c>
      <c r="B122" s="36" t="s">
        <v>30</v>
      </c>
      <c r="C122" s="37" t="s">
        <v>230</v>
      </c>
      <c r="D122" s="38">
        <v>7287700</v>
      </c>
      <c r="E122" s="38">
        <v>3165132.38</v>
      </c>
      <c r="F122" s="39">
        <f t="shared" si="1"/>
        <v>4122567.62</v>
      </c>
    </row>
    <row r="123" spans="1:6" ht="41.4" x14ac:dyDescent="0.25">
      <c r="A123" s="35" t="s">
        <v>231</v>
      </c>
      <c r="B123" s="36" t="s">
        <v>30</v>
      </c>
      <c r="C123" s="37" t="s">
        <v>232</v>
      </c>
      <c r="D123" s="38">
        <v>7287700</v>
      </c>
      <c r="E123" s="38">
        <v>3165132.38</v>
      </c>
      <c r="F123" s="39">
        <f t="shared" si="1"/>
        <v>4122567.62</v>
      </c>
    </row>
    <row r="124" spans="1:6" ht="13.2" x14ac:dyDescent="0.25">
      <c r="A124" s="35" t="s">
        <v>233</v>
      </c>
      <c r="B124" s="36" t="s">
        <v>30</v>
      </c>
      <c r="C124" s="37" t="s">
        <v>234</v>
      </c>
      <c r="D124" s="38">
        <v>10553600</v>
      </c>
      <c r="E124" s="38">
        <v>19028449.829999998</v>
      </c>
      <c r="F124" s="39" t="str">
        <f t="shared" si="1"/>
        <v>-</v>
      </c>
    </row>
    <row r="125" spans="1:6" ht="13.2" x14ac:dyDescent="0.25">
      <c r="A125" s="35" t="s">
        <v>235</v>
      </c>
      <c r="B125" s="36" t="s">
        <v>30</v>
      </c>
      <c r="C125" s="37" t="s">
        <v>236</v>
      </c>
      <c r="D125" s="38">
        <v>6693300</v>
      </c>
      <c r="E125" s="38">
        <v>14697268.210000001</v>
      </c>
      <c r="F125" s="39" t="str">
        <f t="shared" si="1"/>
        <v>-</v>
      </c>
    </row>
    <row r="126" spans="1:6" ht="13.2" x14ac:dyDescent="0.25">
      <c r="A126" s="35" t="s">
        <v>237</v>
      </c>
      <c r="B126" s="36" t="s">
        <v>30</v>
      </c>
      <c r="C126" s="37" t="s">
        <v>238</v>
      </c>
      <c r="D126" s="38">
        <v>3860300</v>
      </c>
      <c r="E126" s="38">
        <v>4331181.62</v>
      </c>
      <c r="F126" s="39" t="str">
        <f t="shared" si="1"/>
        <v>-</v>
      </c>
    </row>
    <row r="127" spans="1:6" ht="21" x14ac:dyDescent="0.25">
      <c r="A127" s="35" t="s">
        <v>239</v>
      </c>
      <c r="B127" s="36" t="s">
        <v>30</v>
      </c>
      <c r="C127" s="37" t="s">
        <v>240</v>
      </c>
      <c r="D127" s="38">
        <v>257400</v>
      </c>
      <c r="E127" s="38">
        <v>354513.82</v>
      </c>
      <c r="F127" s="39" t="str">
        <f t="shared" si="1"/>
        <v>-</v>
      </c>
    </row>
    <row r="128" spans="1:6" ht="13.2" x14ac:dyDescent="0.25">
      <c r="A128" s="35" t="s">
        <v>241</v>
      </c>
      <c r="B128" s="36" t="s">
        <v>30</v>
      </c>
      <c r="C128" s="37" t="s">
        <v>242</v>
      </c>
      <c r="D128" s="38">
        <v>257400</v>
      </c>
      <c r="E128" s="38">
        <v>354513.82</v>
      </c>
      <c r="F128" s="39" t="str">
        <f t="shared" si="1"/>
        <v>-</v>
      </c>
    </row>
    <row r="129" spans="1:6" ht="13.2" x14ac:dyDescent="0.25">
      <c r="A129" s="35" t="s">
        <v>243</v>
      </c>
      <c r="B129" s="36" t="s">
        <v>30</v>
      </c>
      <c r="C129" s="37" t="s">
        <v>244</v>
      </c>
      <c r="D129" s="38">
        <v>257400</v>
      </c>
      <c r="E129" s="38">
        <v>354513.82</v>
      </c>
      <c r="F129" s="39" t="str">
        <f t="shared" si="1"/>
        <v>-</v>
      </c>
    </row>
    <row r="130" spans="1:6" ht="21" x14ac:dyDescent="0.25">
      <c r="A130" s="35" t="s">
        <v>245</v>
      </c>
      <c r="B130" s="36" t="s">
        <v>30</v>
      </c>
      <c r="C130" s="37" t="s">
        <v>246</v>
      </c>
      <c r="D130" s="38">
        <v>257400</v>
      </c>
      <c r="E130" s="38">
        <v>354513.82</v>
      </c>
      <c r="F130" s="39" t="str">
        <f t="shared" si="1"/>
        <v>-</v>
      </c>
    </row>
    <row r="131" spans="1:6" ht="21" x14ac:dyDescent="0.25">
      <c r="A131" s="35" t="s">
        <v>245</v>
      </c>
      <c r="B131" s="36" t="s">
        <v>30</v>
      </c>
      <c r="C131" s="37" t="s">
        <v>247</v>
      </c>
      <c r="D131" s="38" t="s">
        <v>45</v>
      </c>
      <c r="E131" s="38">
        <v>2400</v>
      </c>
      <c r="F131" s="39" t="str">
        <f t="shared" si="1"/>
        <v>-</v>
      </c>
    </row>
    <row r="132" spans="1:6" ht="21" x14ac:dyDescent="0.25">
      <c r="A132" s="35" t="s">
        <v>245</v>
      </c>
      <c r="B132" s="36" t="s">
        <v>30</v>
      </c>
      <c r="C132" s="37" t="s">
        <v>248</v>
      </c>
      <c r="D132" s="38" t="s">
        <v>45</v>
      </c>
      <c r="E132" s="38">
        <v>94030.19</v>
      </c>
      <c r="F132" s="39" t="str">
        <f t="shared" si="1"/>
        <v>-</v>
      </c>
    </row>
    <row r="133" spans="1:6" ht="21" x14ac:dyDescent="0.25">
      <c r="A133" s="35" t="s">
        <v>245</v>
      </c>
      <c r="B133" s="36" t="s">
        <v>30</v>
      </c>
      <c r="C133" s="37" t="s">
        <v>249</v>
      </c>
      <c r="D133" s="38">
        <v>257400</v>
      </c>
      <c r="E133" s="38">
        <v>258083.63</v>
      </c>
      <c r="F133" s="39" t="str">
        <f t="shared" si="1"/>
        <v>-</v>
      </c>
    </row>
    <row r="134" spans="1:6" ht="21" x14ac:dyDescent="0.25">
      <c r="A134" s="35" t="s">
        <v>250</v>
      </c>
      <c r="B134" s="36" t="s">
        <v>30</v>
      </c>
      <c r="C134" s="37" t="s">
        <v>251</v>
      </c>
      <c r="D134" s="38">
        <v>8560000</v>
      </c>
      <c r="E134" s="38">
        <v>1508042.81</v>
      </c>
      <c r="F134" s="39">
        <f t="shared" si="1"/>
        <v>7051957.1899999995</v>
      </c>
    </row>
    <row r="135" spans="1:6" ht="21" x14ac:dyDescent="0.25">
      <c r="A135" s="35" t="s">
        <v>252</v>
      </c>
      <c r="B135" s="36" t="s">
        <v>30</v>
      </c>
      <c r="C135" s="37" t="s">
        <v>253</v>
      </c>
      <c r="D135" s="38">
        <v>6240000</v>
      </c>
      <c r="E135" s="38">
        <v>356502.49</v>
      </c>
      <c r="F135" s="39">
        <f t="shared" si="1"/>
        <v>5883497.5099999998</v>
      </c>
    </row>
    <row r="136" spans="1:6" ht="21" x14ac:dyDescent="0.25">
      <c r="A136" s="35" t="s">
        <v>254</v>
      </c>
      <c r="B136" s="36" t="s">
        <v>30</v>
      </c>
      <c r="C136" s="37" t="s">
        <v>255</v>
      </c>
      <c r="D136" s="38">
        <v>6240000</v>
      </c>
      <c r="E136" s="38">
        <v>356502.49</v>
      </c>
      <c r="F136" s="39">
        <f t="shared" si="1"/>
        <v>5883497.5099999998</v>
      </c>
    </row>
    <row r="137" spans="1:6" ht="31.2" x14ac:dyDescent="0.25">
      <c r="A137" s="35" t="s">
        <v>256</v>
      </c>
      <c r="B137" s="36" t="s">
        <v>30</v>
      </c>
      <c r="C137" s="37" t="s">
        <v>257</v>
      </c>
      <c r="D137" s="38">
        <v>6240000</v>
      </c>
      <c r="E137" s="38">
        <v>356502.49</v>
      </c>
      <c r="F137" s="39">
        <f t="shared" si="1"/>
        <v>5883497.5099999998</v>
      </c>
    </row>
    <row r="138" spans="1:6" ht="51.6" x14ac:dyDescent="0.25">
      <c r="A138" s="35" t="s">
        <v>258</v>
      </c>
      <c r="B138" s="36" t="s">
        <v>30</v>
      </c>
      <c r="C138" s="37" t="s">
        <v>259</v>
      </c>
      <c r="D138" s="38">
        <v>1320000</v>
      </c>
      <c r="E138" s="38">
        <v>1099425.73</v>
      </c>
      <c r="F138" s="39">
        <f t="shared" si="1"/>
        <v>220574.27000000002</v>
      </c>
    </row>
    <row r="139" spans="1:6" ht="51.6" x14ac:dyDescent="0.25">
      <c r="A139" s="35" t="s">
        <v>260</v>
      </c>
      <c r="B139" s="36" t="s">
        <v>30</v>
      </c>
      <c r="C139" s="37" t="s">
        <v>261</v>
      </c>
      <c r="D139" s="38">
        <v>1320000</v>
      </c>
      <c r="E139" s="38">
        <v>1099425.73</v>
      </c>
      <c r="F139" s="39">
        <f t="shared" si="1"/>
        <v>220574.27000000002</v>
      </c>
    </row>
    <row r="140" spans="1:6" ht="61.8" x14ac:dyDescent="0.25">
      <c r="A140" s="40" t="s">
        <v>262</v>
      </c>
      <c r="B140" s="36" t="s">
        <v>30</v>
      </c>
      <c r="C140" s="37" t="s">
        <v>263</v>
      </c>
      <c r="D140" s="38">
        <v>1320000</v>
      </c>
      <c r="E140" s="38">
        <v>1099425.73</v>
      </c>
      <c r="F140" s="39">
        <f t="shared" si="1"/>
        <v>220574.27000000002</v>
      </c>
    </row>
    <row r="141" spans="1:6" ht="21" x14ac:dyDescent="0.25">
      <c r="A141" s="35" t="s">
        <v>264</v>
      </c>
      <c r="B141" s="36" t="s">
        <v>30</v>
      </c>
      <c r="C141" s="37" t="s">
        <v>265</v>
      </c>
      <c r="D141" s="38">
        <v>1000000</v>
      </c>
      <c r="E141" s="38">
        <v>52114.59</v>
      </c>
      <c r="F141" s="39">
        <f t="shared" si="1"/>
        <v>947885.41</v>
      </c>
    </row>
    <row r="142" spans="1:6" ht="31.2" x14ac:dyDescent="0.25">
      <c r="A142" s="35" t="s">
        <v>266</v>
      </c>
      <c r="B142" s="36" t="s">
        <v>30</v>
      </c>
      <c r="C142" s="37" t="s">
        <v>267</v>
      </c>
      <c r="D142" s="38">
        <v>1000000</v>
      </c>
      <c r="E142" s="38">
        <v>52114.59</v>
      </c>
      <c r="F142" s="39">
        <f t="shared" si="1"/>
        <v>947885.41</v>
      </c>
    </row>
    <row r="143" spans="1:6" ht="13.2" x14ac:dyDescent="0.25">
      <c r="A143" s="35" t="s">
        <v>268</v>
      </c>
      <c r="B143" s="36" t="s">
        <v>30</v>
      </c>
      <c r="C143" s="37" t="s">
        <v>269</v>
      </c>
      <c r="D143" s="38">
        <v>5333700</v>
      </c>
      <c r="E143" s="38">
        <v>9377618.2200000007</v>
      </c>
      <c r="F143" s="39" t="str">
        <f t="shared" si="1"/>
        <v>-</v>
      </c>
    </row>
    <row r="144" spans="1:6" ht="31.2" x14ac:dyDescent="0.25">
      <c r="A144" s="35" t="s">
        <v>270</v>
      </c>
      <c r="B144" s="36" t="s">
        <v>30</v>
      </c>
      <c r="C144" s="37" t="s">
        <v>271</v>
      </c>
      <c r="D144" s="38">
        <v>1310500</v>
      </c>
      <c r="E144" s="38">
        <v>970894.08</v>
      </c>
      <c r="F144" s="39">
        <f t="shared" si="1"/>
        <v>339605.92000000004</v>
      </c>
    </row>
    <row r="145" spans="1:6" ht="41.4" x14ac:dyDescent="0.25">
      <c r="A145" s="35" t="s">
        <v>272</v>
      </c>
      <c r="B145" s="36" t="s">
        <v>30</v>
      </c>
      <c r="C145" s="37" t="s">
        <v>273</v>
      </c>
      <c r="D145" s="38">
        <v>63500</v>
      </c>
      <c r="E145" s="38">
        <v>24451.06</v>
      </c>
      <c r="F145" s="39">
        <f t="shared" si="1"/>
        <v>39048.94</v>
      </c>
    </row>
    <row r="146" spans="1:6" ht="61.8" x14ac:dyDescent="0.25">
      <c r="A146" s="40" t="s">
        <v>274</v>
      </c>
      <c r="B146" s="36" t="s">
        <v>30</v>
      </c>
      <c r="C146" s="37" t="s">
        <v>275</v>
      </c>
      <c r="D146" s="38">
        <v>63500</v>
      </c>
      <c r="E146" s="38">
        <v>24451.06</v>
      </c>
      <c r="F146" s="39">
        <f t="shared" si="1"/>
        <v>39048.94</v>
      </c>
    </row>
    <row r="147" spans="1:6" ht="61.8" x14ac:dyDescent="0.25">
      <c r="A147" s="40" t="s">
        <v>274</v>
      </c>
      <c r="B147" s="36" t="s">
        <v>30</v>
      </c>
      <c r="C147" s="37" t="s">
        <v>276</v>
      </c>
      <c r="D147" s="38">
        <v>42700</v>
      </c>
      <c r="E147" s="38">
        <v>21500</v>
      </c>
      <c r="F147" s="39">
        <f t="shared" si="1"/>
        <v>21200</v>
      </c>
    </row>
    <row r="148" spans="1:6" ht="61.8" x14ac:dyDescent="0.25">
      <c r="A148" s="40" t="s">
        <v>274</v>
      </c>
      <c r="B148" s="36" t="s">
        <v>30</v>
      </c>
      <c r="C148" s="37" t="s">
        <v>277</v>
      </c>
      <c r="D148" s="38">
        <v>20800</v>
      </c>
      <c r="E148" s="38">
        <v>2951.06</v>
      </c>
      <c r="F148" s="39">
        <f t="shared" si="1"/>
        <v>17848.939999999999</v>
      </c>
    </row>
    <row r="149" spans="1:6" ht="51.6" x14ac:dyDescent="0.25">
      <c r="A149" s="35" t="s">
        <v>278</v>
      </c>
      <c r="B149" s="36" t="s">
        <v>30</v>
      </c>
      <c r="C149" s="37" t="s">
        <v>279</v>
      </c>
      <c r="D149" s="38">
        <v>258500</v>
      </c>
      <c r="E149" s="38">
        <v>109460.71</v>
      </c>
      <c r="F149" s="39">
        <f t="shared" ref="F149:F212" si="2">IF(OR(D149="-",IF(E149="-",0,E149)&gt;=IF(D149="-",0,D149)),"-",IF(D149="-",0,D149)-IF(E149="-",0,E149))</f>
        <v>149039.28999999998</v>
      </c>
    </row>
    <row r="150" spans="1:6" ht="72" x14ac:dyDescent="0.25">
      <c r="A150" s="40" t="s">
        <v>280</v>
      </c>
      <c r="B150" s="36" t="s">
        <v>30</v>
      </c>
      <c r="C150" s="37" t="s">
        <v>281</v>
      </c>
      <c r="D150" s="38">
        <v>258500</v>
      </c>
      <c r="E150" s="38">
        <v>109460.71</v>
      </c>
      <c r="F150" s="39">
        <f t="shared" si="2"/>
        <v>149039.28999999998</v>
      </c>
    </row>
    <row r="151" spans="1:6" ht="72" x14ac:dyDescent="0.25">
      <c r="A151" s="40" t="s">
        <v>280</v>
      </c>
      <c r="B151" s="36" t="s">
        <v>30</v>
      </c>
      <c r="C151" s="37" t="s">
        <v>282</v>
      </c>
      <c r="D151" s="38">
        <v>250000</v>
      </c>
      <c r="E151" s="38">
        <v>87410.71</v>
      </c>
      <c r="F151" s="39">
        <f t="shared" si="2"/>
        <v>162589.28999999998</v>
      </c>
    </row>
    <row r="152" spans="1:6" ht="72" x14ac:dyDescent="0.25">
      <c r="A152" s="40" t="s">
        <v>280</v>
      </c>
      <c r="B152" s="36" t="s">
        <v>30</v>
      </c>
      <c r="C152" s="37" t="s">
        <v>283</v>
      </c>
      <c r="D152" s="38">
        <v>8500</v>
      </c>
      <c r="E152" s="38">
        <v>22050</v>
      </c>
      <c r="F152" s="39" t="str">
        <f t="shared" si="2"/>
        <v>-</v>
      </c>
    </row>
    <row r="153" spans="1:6" ht="41.4" x14ac:dyDescent="0.25">
      <c r="A153" s="35" t="s">
        <v>284</v>
      </c>
      <c r="B153" s="36" t="s">
        <v>30</v>
      </c>
      <c r="C153" s="37" t="s">
        <v>285</v>
      </c>
      <c r="D153" s="38">
        <v>22100</v>
      </c>
      <c r="E153" s="38">
        <v>18949.61</v>
      </c>
      <c r="F153" s="39">
        <f t="shared" si="2"/>
        <v>3150.3899999999994</v>
      </c>
    </row>
    <row r="154" spans="1:6" ht="61.8" x14ac:dyDescent="0.25">
      <c r="A154" s="40" t="s">
        <v>286</v>
      </c>
      <c r="B154" s="36" t="s">
        <v>30</v>
      </c>
      <c r="C154" s="37" t="s">
        <v>287</v>
      </c>
      <c r="D154" s="38">
        <v>22100</v>
      </c>
      <c r="E154" s="38">
        <v>18949.61</v>
      </c>
      <c r="F154" s="39">
        <f t="shared" si="2"/>
        <v>3150.3899999999994</v>
      </c>
    </row>
    <row r="155" spans="1:6" ht="61.8" x14ac:dyDescent="0.25">
      <c r="A155" s="40" t="s">
        <v>286</v>
      </c>
      <c r="B155" s="36" t="s">
        <v>30</v>
      </c>
      <c r="C155" s="37" t="s">
        <v>288</v>
      </c>
      <c r="D155" s="38">
        <v>15300</v>
      </c>
      <c r="E155" s="38">
        <v>15299.61</v>
      </c>
      <c r="F155" s="39">
        <f t="shared" si="2"/>
        <v>0.38999999999941792</v>
      </c>
    </row>
    <row r="156" spans="1:6" ht="61.8" x14ac:dyDescent="0.25">
      <c r="A156" s="40" t="s">
        <v>286</v>
      </c>
      <c r="B156" s="36" t="s">
        <v>30</v>
      </c>
      <c r="C156" s="37" t="s">
        <v>289</v>
      </c>
      <c r="D156" s="38">
        <v>6800</v>
      </c>
      <c r="E156" s="38">
        <v>3650</v>
      </c>
      <c r="F156" s="39">
        <f t="shared" si="2"/>
        <v>3150</v>
      </c>
    </row>
    <row r="157" spans="1:6" ht="41.4" x14ac:dyDescent="0.25">
      <c r="A157" s="35" t="s">
        <v>290</v>
      </c>
      <c r="B157" s="36" t="s">
        <v>30</v>
      </c>
      <c r="C157" s="37" t="s">
        <v>291</v>
      </c>
      <c r="D157" s="38">
        <v>13500</v>
      </c>
      <c r="E157" s="38">
        <v>15000</v>
      </c>
      <c r="F157" s="39" t="str">
        <f t="shared" si="2"/>
        <v>-</v>
      </c>
    </row>
    <row r="158" spans="1:6" ht="61.8" x14ac:dyDescent="0.25">
      <c r="A158" s="40" t="s">
        <v>292</v>
      </c>
      <c r="B158" s="36" t="s">
        <v>30</v>
      </c>
      <c r="C158" s="37" t="s">
        <v>293</v>
      </c>
      <c r="D158" s="38">
        <v>13500</v>
      </c>
      <c r="E158" s="38">
        <v>15000</v>
      </c>
      <c r="F158" s="39" t="str">
        <f t="shared" si="2"/>
        <v>-</v>
      </c>
    </row>
    <row r="159" spans="1:6" ht="41.4" x14ac:dyDescent="0.25">
      <c r="A159" s="35" t="s">
        <v>294</v>
      </c>
      <c r="B159" s="36" t="s">
        <v>30</v>
      </c>
      <c r="C159" s="37" t="s">
        <v>295</v>
      </c>
      <c r="D159" s="38">
        <v>25000</v>
      </c>
      <c r="E159" s="38">
        <v>36000</v>
      </c>
      <c r="F159" s="39" t="str">
        <f t="shared" si="2"/>
        <v>-</v>
      </c>
    </row>
    <row r="160" spans="1:6" ht="61.8" x14ac:dyDescent="0.25">
      <c r="A160" s="40" t="s">
        <v>296</v>
      </c>
      <c r="B160" s="36" t="s">
        <v>30</v>
      </c>
      <c r="C160" s="37" t="s">
        <v>297</v>
      </c>
      <c r="D160" s="38">
        <v>25000</v>
      </c>
      <c r="E160" s="38">
        <v>36000</v>
      </c>
      <c r="F160" s="39" t="str">
        <f t="shared" si="2"/>
        <v>-</v>
      </c>
    </row>
    <row r="161" spans="1:6" ht="51.6" x14ac:dyDescent="0.25">
      <c r="A161" s="35" t="s">
        <v>298</v>
      </c>
      <c r="B161" s="36" t="s">
        <v>30</v>
      </c>
      <c r="C161" s="37" t="s">
        <v>299</v>
      </c>
      <c r="D161" s="38">
        <v>180000</v>
      </c>
      <c r="E161" s="38">
        <v>125961.84</v>
      </c>
      <c r="F161" s="39">
        <f t="shared" si="2"/>
        <v>54038.16</v>
      </c>
    </row>
    <row r="162" spans="1:6" ht="72" x14ac:dyDescent="0.25">
      <c r="A162" s="40" t="s">
        <v>300</v>
      </c>
      <c r="B162" s="36" t="s">
        <v>30</v>
      </c>
      <c r="C162" s="37" t="s">
        <v>301</v>
      </c>
      <c r="D162" s="38">
        <v>180000</v>
      </c>
      <c r="E162" s="38">
        <v>125961.84</v>
      </c>
      <c r="F162" s="39">
        <f t="shared" si="2"/>
        <v>54038.16</v>
      </c>
    </row>
    <row r="163" spans="1:6" ht="51.6" x14ac:dyDescent="0.25">
      <c r="A163" s="35" t="s">
        <v>302</v>
      </c>
      <c r="B163" s="36" t="s">
        <v>30</v>
      </c>
      <c r="C163" s="37" t="s">
        <v>303</v>
      </c>
      <c r="D163" s="38">
        <v>17100</v>
      </c>
      <c r="E163" s="38">
        <v>144641.85999999999</v>
      </c>
      <c r="F163" s="39" t="str">
        <f t="shared" si="2"/>
        <v>-</v>
      </c>
    </row>
    <row r="164" spans="1:6" ht="82.2" x14ac:dyDescent="0.25">
      <c r="A164" s="40" t="s">
        <v>304</v>
      </c>
      <c r="B164" s="36" t="s">
        <v>30</v>
      </c>
      <c r="C164" s="37" t="s">
        <v>305</v>
      </c>
      <c r="D164" s="38">
        <v>17100</v>
      </c>
      <c r="E164" s="38">
        <v>144641.85999999999</v>
      </c>
      <c r="F164" s="39" t="str">
        <f t="shared" si="2"/>
        <v>-</v>
      </c>
    </row>
    <row r="165" spans="1:6" ht="41.4" x14ac:dyDescent="0.25">
      <c r="A165" s="35" t="s">
        <v>306</v>
      </c>
      <c r="B165" s="36" t="s">
        <v>30</v>
      </c>
      <c r="C165" s="37" t="s">
        <v>307</v>
      </c>
      <c r="D165" s="38">
        <v>5100</v>
      </c>
      <c r="E165" s="38">
        <v>2750</v>
      </c>
      <c r="F165" s="39">
        <f t="shared" si="2"/>
        <v>2350</v>
      </c>
    </row>
    <row r="166" spans="1:6" ht="61.8" x14ac:dyDescent="0.25">
      <c r="A166" s="40" t="s">
        <v>308</v>
      </c>
      <c r="B166" s="36" t="s">
        <v>30</v>
      </c>
      <c r="C166" s="37" t="s">
        <v>309</v>
      </c>
      <c r="D166" s="38">
        <v>5100</v>
      </c>
      <c r="E166" s="38">
        <v>2750</v>
      </c>
      <c r="F166" s="39">
        <f t="shared" si="2"/>
        <v>2350</v>
      </c>
    </row>
    <row r="167" spans="1:6" ht="72" x14ac:dyDescent="0.25">
      <c r="A167" s="40" t="s">
        <v>310</v>
      </c>
      <c r="B167" s="36" t="s">
        <v>30</v>
      </c>
      <c r="C167" s="37" t="s">
        <v>311</v>
      </c>
      <c r="D167" s="38" t="s">
        <v>45</v>
      </c>
      <c r="E167" s="38">
        <v>17500</v>
      </c>
      <c r="F167" s="39" t="str">
        <f t="shared" si="2"/>
        <v>-</v>
      </c>
    </row>
    <row r="168" spans="1:6" ht="82.2" x14ac:dyDescent="0.25">
      <c r="A168" s="40" t="s">
        <v>312</v>
      </c>
      <c r="B168" s="36" t="s">
        <v>30</v>
      </c>
      <c r="C168" s="37" t="s">
        <v>313</v>
      </c>
      <c r="D168" s="38" t="s">
        <v>45</v>
      </c>
      <c r="E168" s="38">
        <v>17500</v>
      </c>
      <c r="F168" s="39" t="str">
        <f t="shared" si="2"/>
        <v>-</v>
      </c>
    </row>
    <row r="169" spans="1:6" ht="41.4" x14ac:dyDescent="0.25">
      <c r="A169" s="35" t="s">
        <v>314</v>
      </c>
      <c r="B169" s="36" t="s">
        <v>30</v>
      </c>
      <c r="C169" s="37" t="s">
        <v>315</v>
      </c>
      <c r="D169" s="38">
        <v>100800</v>
      </c>
      <c r="E169" s="38">
        <v>233571.24</v>
      </c>
      <c r="F169" s="39" t="str">
        <f t="shared" si="2"/>
        <v>-</v>
      </c>
    </row>
    <row r="170" spans="1:6" ht="51.6" x14ac:dyDescent="0.25">
      <c r="A170" s="40" t="s">
        <v>316</v>
      </c>
      <c r="B170" s="36" t="s">
        <v>30</v>
      </c>
      <c r="C170" s="37" t="s">
        <v>317</v>
      </c>
      <c r="D170" s="38">
        <v>100800</v>
      </c>
      <c r="E170" s="38">
        <v>233571.24</v>
      </c>
      <c r="F170" s="39" t="str">
        <f t="shared" si="2"/>
        <v>-</v>
      </c>
    </row>
    <row r="171" spans="1:6" ht="51.6" x14ac:dyDescent="0.25">
      <c r="A171" s="40" t="s">
        <v>316</v>
      </c>
      <c r="B171" s="36" t="s">
        <v>30</v>
      </c>
      <c r="C171" s="37" t="s">
        <v>318</v>
      </c>
      <c r="D171" s="38">
        <v>98700</v>
      </c>
      <c r="E171" s="38">
        <v>232571.24</v>
      </c>
      <c r="F171" s="39" t="str">
        <f t="shared" si="2"/>
        <v>-</v>
      </c>
    </row>
    <row r="172" spans="1:6" ht="51.6" x14ac:dyDescent="0.25">
      <c r="A172" s="40" t="s">
        <v>316</v>
      </c>
      <c r="B172" s="36" t="s">
        <v>30</v>
      </c>
      <c r="C172" s="37" t="s">
        <v>319</v>
      </c>
      <c r="D172" s="38">
        <v>2100</v>
      </c>
      <c r="E172" s="38">
        <v>1000</v>
      </c>
      <c r="F172" s="39">
        <f t="shared" si="2"/>
        <v>1100</v>
      </c>
    </row>
    <row r="173" spans="1:6" ht="51.6" x14ac:dyDescent="0.25">
      <c r="A173" s="35" t="s">
        <v>320</v>
      </c>
      <c r="B173" s="36" t="s">
        <v>30</v>
      </c>
      <c r="C173" s="37" t="s">
        <v>321</v>
      </c>
      <c r="D173" s="38">
        <v>624900</v>
      </c>
      <c r="E173" s="38">
        <v>242607.76</v>
      </c>
      <c r="F173" s="39">
        <f t="shared" si="2"/>
        <v>382292.24</v>
      </c>
    </row>
    <row r="174" spans="1:6" ht="61.8" x14ac:dyDescent="0.25">
      <c r="A174" s="40" t="s">
        <v>322</v>
      </c>
      <c r="B174" s="36" t="s">
        <v>30</v>
      </c>
      <c r="C174" s="37" t="s">
        <v>323</v>
      </c>
      <c r="D174" s="38">
        <v>624900</v>
      </c>
      <c r="E174" s="38">
        <v>242607.76</v>
      </c>
      <c r="F174" s="39">
        <f t="shared" si="2"/>
        <v>382292.24</v>
      </c>
    </row>
    <row r="175" spans="1:6" ht="61.8" x14ac:dyDescent="0.25">
      <c r="A175" s="40" t="s">
        <v>322</v>
      </c>
      <c r="B175" s="36" t="s">
        <v>30</v>
      </c>
      <c r="C175" s="37" t="s">
        <v>324</v>
      </c>
      <c r="D175" s="38">
        <v>617000</v>
      </c>
      <c r="E175" s="38">
        <v>229495.8</v>
      </c>
      <c r="F175" s="39">
        <f t="shared" si="2"/>
        <v>387504.2</v>
      </c>
    </row>
    <row r="176" spans="1:6" ht="61.8" x14ac:dyDescent="0.25">
      <c r="A176" s="40" t="s">
        <v>322</v>
      </c>
      <c r="B176" s="36" t="s">
        <v>30</v>
      </c>
      <c r="C176" s="37" t="s">
        <v>325</v>
      </c>
      <c r="D176" s="38">
        <v>7900</v>
      </c>
      <c r="E176" s="38">
        <v>13111.96</v>
      </c>
      <c r="F176" s="39" t="str">
        <f t="shared" si="2"/>
        <v>-</v>
      </c>
    </row>
    <row r="177" spans="1:6" ht="31.2" x14ac:dyDescent="0.25">
      <c r="A177" s="35" t="s">
        <v>326</v>
      </c>
      <c r="B177" s="36" t="s">
        <v>30</v>
      </c>
      <c r="C177" s="37" t="s">
        <v>327</v>
      </c>
      <c r="D177" s="38">
        <v>827500</v>
      </c>
      <c r="E177" s="38">
        <v>649002</v>
      </c>
      <c r="F177" s="39">
        <f t="shared" si="2"/>
        <v>178498</v>
      </c>
    </row>
    <row r="178" spans="1:6" ht="41.4" x14ac:dyDescent="0.25">
      <c r="A178" s="35" t="s">
        <v>328</v>
      </c>
      <c r="B178" s="36" t="s">
        <v>30</v>
      </c>
      <c r="C178" s="37" t="s">
        <v>329</v>
      </c>
      <c r="D178" s="38">
        <v>827500</v>
      </c>
      <c r="E178" s="38">
        <v>649002</v>
      </c>
      <c r="F178" s="39">
        <f t="shared" si="2"/>
        <v>178498</v>
      </c>
    </row>
    <row r="179" spans="1:6" ht="82.2" x14ac:dyDescent="0.25">
      <c r="A179" s="40" t="s">
        <v>330</v>
      </c>
      <c r="B179" s="36" t="s">
        <v>30</v>
      </c>
      <c r="C179" s="37" t="s">
        <v>331</v>
      </c>
      <c r="D179" s="38">
        <v>364500</v>
      </c>
      <c r="E179" s="38">
        <v>7442800.3499999996</v>
      </c>
      <c r="F179" s="39" t="str">
        <f t="shared" si="2"/>
        <v>-</v>
      </c>
    </row>
    <row r="180" spans="1:6" ht="41.4" x14ac:dyDescent="0.25">
      <c r="A180" s="35" t="s">
        <v>332</v>
      </c>
      <c r="B180" s="36" t="s">
        <v>30</v>
      </c>
      <c r="C180" s="37" t="s">
        <v>333</v>
      </c>
      <c r="D180" s="38">
        <v>364000</v>
      </c>
      <c r="E180" s="38">
        <v>7438138.3499999996</v>
      </c>
      <c r="F180" s="39" t="str">
        <f t="shared" si="2"/>
        <v>-</v>
      </c>
    </row>
    <row r="181" spans="1:6" ht="51.6" x14ac:dyDescent="0.25">
      <c r="A181" s="35" t="s">
        <v>334</v>
      </c>
      <c r="B181" s="36" t="s">
        <v>30</v>
      </c>
      <c r="C181" s="37" t="s">
        <v>335</v>
      </c>
      <c r="D181" s="38">
        <v>364000</v>
      </c>
      <c r="E181" s="38">
        <v>7438138.3499999996</v>
      </c>
      <c r="F181" s="39" t="str">
        <f t="shared" si="2"/>
        <v>-</v>
      </c>
    </row>
    <row r="182" spans="1:6" ht="61.8" x14ac:dyDescent="0.25">
      <c r="A182" s="40" t="s">
        <v>336</v>
      </c>
      <c r="B182" s="36" t="s">
        <v>30</v>
      </c>
      <c r="C182" s="37" t="s">
        <v>337</v>
      </c>
      <c r="D182" s="38">
        <v>500</v>
      </c>
      <c r="E182" s="38">
        <v>4662</v>
      </c>
      <c r="F182" s="39" t="str">
        <f t="shared" si="2"/>
        <v>-</v>
      </c>
    </row>
    <row r="183" spans="1:6" ht="51.6" x14ac:dyDescent="0.25">
      <c r="A183" s="35" t="s">
        <v>338</v>
      </c>
      <c r="B183" s="36" t="s">
        <v>30</v>
      </c>
      <c r="C183" s="37" t="s">
        <v>339</v>
      </c>
      <c r="D183" s="38">
        <v>500</v>
      </c>
      <c r="E183" s="38">
        <v>4662</v>
      </c>
      <c r="F183" s="39" t="str">
        <f t="shared" si="2"/>
        <v>-</v>
      </c>
    </row>
    <row r="184" spans="1:6" ht="41.4" x14ac:dyDescent="0.25">
      <c r="A184" s="35" t="s">
        <v>340</v>
      </c>
      <c r="B184" s="36" t="s">
        <v>30</v>
      </c>
      <c r="C184" s="37" t="s">
        <v>341</v>
      </c>
      <c r="D184" s="38">
        <v>89100</v>
      </c>
      <c r="E184" s="38" t="s">
        <v>45</v>
      </c>
      <c r="F184" s="39">
        <f t="shared" si="2"/>
        <v>89100</v>
      </c>
    </row>
    <row r="185" spans="1:6" ht="31.2" x14ac:dyDescent="0.25">
      <c r="A185" s="35" t="s">
        <v>342</v>
      </c>
      <c r="B185" s="36" t="s">
        <v>30</v>
      </c>
      <c r="C185" s="37" t="s">
        <v>343</v>
      </c>
      <c r="D185" s="38">
        <v>89100</v>
      </c>
      <c r="E185" s="38" t="s">
        <v>45</v>
      </c>
      <c r="F185" s="39">
        <f t="shared" si="2"/>
        <v>89100</v>
      </c>
    </row>
    <row r="186" spans="1:6" ht="13.2" x14ac:dyDescent="0.25">
      <c r="A186" s="35" t="s">
        <v>344</v>
      </c>
      <c r="B186" s="36" t="s">
        <v>30</v>
      </c>
      <c r="C186" s="37" t="s">
        <v>345</v>
      </c>
      <c r="D186" s="38">
        <v>2336100</v>
      </c>
      <c r="E186" s="38">
        <v>247019.13</v>
      </c>
      <c r="F186" s="39">
        <f t="shared" si="2"/>
        <v>2089080.87</v>
      </c>
    </row>
    <row r="187" spans="1:6" ht="61.8" x14ac:dyDescent="0.25">
      <c r="A187" s="40" t="s">
        <v>346</v>
      </c>
      <c r="B187" s="36" t="s">
        <v>30</v>
      </c>
      <c r="C187" s="37" t="s">
        <v>347</v>
      </c>
      <c r="D187" s="38">
        <v>205000</v>
      </c>
      <c r="E187" s="38">
        <v>129416.86</v>
      </c>
      <c r="F187" s="39">
        <f t="shared" si="2"/>
        <v>75583.14</v>
      </c>
    </row>
    <row r="188" spans="1:6" ht="41.4" x14ac:dyDescent="0.25">
      <c r="A188" s="35" t="s">
        <v>348</v>
      </c>
      <c r="B188" s="36" t="s">
        <v>30</v>
      </c>
      <c r="C188" s="37" t="s">
        <v>349</v>
      </c>
      <c r="D188" s="38">
        <v>205000</v>
      </c>
      <c r="E188" s="38">
        <v>129416.86</v>
      </c>
      <c r="F188" s="39">
        <f t="shared" si="2"/>
        <v>75583.14</v>
      </c>
    </row>
    <row r="189" spans="1:6" ht="51.6" x14ac:dyDescent="0.25">
      <c r="A189" s="35" t="s">
        <v>350</v>
      </c>
      <c r="B189" s="36" t="s">
        <v>30</v>
      </c>
      <c r="C189" s="37" t="s">
        <v>351</v>
      </c>
      <c r="D189" s="38">
        <v>2131100</v>
      </c>
      <c r="E189" s="38">
        <v>117602.27</v>
      </c>
      <c r="F189" s="39">
        <f t="shared" si="2"/>
        <v>2013497.73</v>
      </c>
    </row>
    <row r="190" spans="1:6" ht="51.6" x14ac:dyDescent="0.25">
      <c r="A190" s="35" t="s">
        <v>352</v>
      </c>
      <c r="B190" s="36" t="s">
        <v>30</v>
      </c>
      <c r="C190" s="37" t="s">
        <v>353</v>
      </c>
      <c r="D190" s="38">
        <v>2113100</v>
      </c>
      <c r="E190" s="38">
        <v>116692</v>
      </c>
      <c r="F190" s="39">
        <f t="shared" si="2"/>
        <v>1996408</v>
      </c>
    </row>
    <row r="191" spans="1:6" ht="51.6" x14ac:dyDescent="0.25">
      <c r="A191" s="35" t="s">
        <v>352</v>
      </c>
      <c r="B191" s="36" t="s">
        <v>30</v>
      </c>
      <c r="C191" s="37" t="s">
        <v>354</v>
      </c>
      <c r="D191" s="38">
        <v>574000</v>
      </c>
      <c r="E191" s="38">
        <v>60564.84</v>
      </c>
      <c r="F191" s="39">
        <f t="shared" si="2"/>
        <v>513435.16000000003</v>
      </c>
    </row>
    <row r="192" spans="1:6" ht="51.6" x14ac:dyDescent="0.25">
      <c r="A192" s="35" t="s">
        <v>352</v>
      </c>
      <c r="B192" s="36" t="s">
        <v>30</v>
      </c>
      <c r="C192" s="37" t="s">
        <v>355</v>
      </c>
      <c r="D192" s="38">
        <v>139100</v>
      </c>
      <c r="E192" s="38">
        <v>9281.2199999999993</v>
      </c>
      <c r="F192" s="39">
        <f t="shared" si="2"/>
        <v>129818.78</v>
      </c>
    </row>
    <row r="193" spans="1:6" ht="51.6" x14ac:dyDescent="0.25">
      <c r="A193" s="35" t="s">
        <v>352</v>
      </c>
      <c r="B193" s="36" t="s">
        <v>30</v>
      </c>
      <c r="C193" s="37" t="s">
        <v>356</v>
      </c>
      <c r="D193" s="38">
        <v>1400000</v>
      </c>
      <c r="E193" s="38" t="s">
        <v>45</v>
      </c>
      <c r="F193" s="39">
        <f t="shared" si="2"/>
        <v>1400000</v>
      </c>
    </row>
    <row r="194" spans="1:6" ht="51.6" x14ac:dyDescent="0.25">
      <c r="A194" s="35" t="s">
        <v>352</v>
      </c>
      <c r="B194" s="36" t="s">
        <v>30</v>
      </c>
      <c r="C194" s="37" t="s">
        <v>357</v>
      </c>
      <c r="D194" s="38" t="s">
        <v>45</v>
      </c>
      <c r="E194" s="38">
        <v>46845.94</v>
      </c>
      <c r="F194" s="39" t="str">
        <f t="shared" si="2"/>
        <v>-</v>
      </c>
    </row>
    <row r="195" spans="1:6" ht="51.6" x14ac:dyDescent="0.25">
      <c r="A195" s="35" t="s">
        <v>358</v>
      </c>
      <c r="B195" s="36" t="s">
        <v>30</v>
      </c>
      <c r="C195" s="37" t="s">
        <v>359</v>
      </c>
      <c r="D195" s="38">
        <v>18000</v>
      </c>
      <c r="E195" s="38">
        <v>910.27</v>
      </c>
      <c r="F195" s="39">
        <f t="shared" si="2"/>
        <v>17089.73</v>
      </c>
    </row>
    <row r="196" spans="1:6" ht="13.2" x14ac:dyDescent="0.25">
      <c r="A196" s="35" t="s">
        <v>360</v>
      </c>
      <c r="B196" s="36" t="s">
        <v>30</v>
      </c>
      <c r="C196" s="37" t="s">
        <v>361</v>
      </c>
      <c r="D196" s="38">
        <v>406000</v>
      </c>
      <c r="E196" s="38">
        <v>67902.66</v>
      </c>
      <c r="F196" s="39">
        <f t="shared" si="2"/>
        <v>338097.33999999997</v>
      </c>
    </row>
    <row r="197" spans="1:6" ht="82.2" x14ac:dyDescent="0.25">
      <c r="A197" s="40" t="s">
        <v>362</v>
      </c>
      <c r="B197" s="36" t="s">
        <v>30</v>
      </c>
      <c r="C197" s="37" t="s">
        <v>363</v>
      </c>
      <c r="D197" s="38">
        <v>406000</v>
      </c>
      <c r="E197" s="38">
        <v>67902.66</v>
      </c>
      <c r="F197" s="39">
        <f t="shared" si="2"/>
        <v>338097.33999999997</v>
      </c>
    </row>
    <row r="198" spans="1:6" ht="82.2" x14ac:dyDescent="0.25">
      <c r="A198" s="40" t="s">
        <v>362</v>
      </c>
      <c r="B198" s="36" t="s">
        <v>30</v>
      </c>
      <c r="C198" s="37" t="s">
        <v>364</v>
      </c>
      <c r="D198" s="38" t="s">
        <v>45</v>
      </c>
      <c r="E198" s="38">
        <v>11782.88</v>
      </c>
      <c r="F198" s="39" t="str">
        <f t="shared" si="2"/>
        <v>-</v>
      </c>
    </row>
    <row r="199" spans="1:6" ht="82.2" x14ac:dyDescent="0.25">
      <c r="A199" s="40" t="s">
        <v>362</v>
      </c>
      <c r="B199" s="36" t="s">
        <v>30</v>
      </c>
      <c r="C199" s="37" t="s">
        <v>365</v>
      </c>
      <c r="D199" s="38">
        <v>398000</v>
      </c>
      <c r="E199" s="38">
        <v>4919.78</v>
      </c>
      <c r="F199" s="39">
        <f t="shared" si="2"/>
        <v>393080.22</v>
      </c>
    </row>
    <row r="200" spans="1:6" ht="82.2" x14ac:dyDescent="0.25">
      <c r="A200" s="40" t="s">
        <v>362</v>
      </c>
      <c r="B200" s="36" t="s">
        <v>30</v>
      </c>
      <c r="C200" s="37" t="s">
        <v>366</v>
      </c>
      <c r="D200" s="38">
        <v>8000</v>
      </c>
      <c r="E200" s="38">
        <v>51200</v>
      </c>
      <c r="F200" s="39" t="str">
        <f t="shared" si="2"/>
        <v>-</v>
      </c>
    </row>
    <row r="201" spans="1:6" ht="13.2" x14ac:dyDescent="0.25">
      <c r="A201" s="35" t="s">
        <v>367</v>
      </c>
      <c r="B201" s="36" t="s">
        <v>30</v>
      </c>
      <c r="C201" s="37" t="s">
        <v>368</v>
      </c>
      <c r="D201" s="38">
        <v>598965.69999999995</v>
      </c>
      <c r="E201" s="38">
        <v>546050.69999999995</v>
      </c>
      <c r="F201" s="39">
        <f t="shared" si="2"/>
        <v>52915</v>
      </c>
    </row>
    <row r="202" spans="1:6" ht="13.2" x14ac:dyDescent="0.25">
      <c r="A202" s="35" t="s">
        <v>369</v>
      </c>
      <c r="B202" s="36" t="s">
        <v>30</v>
      </c>
      <c r="C202" s="37" t="s">
        <v>370</v>
      </c>
      <c r="D202" s="38" t="s">
        <v>45</v>
      </c>
      <c r="E202" s="38">
        <v>-3315</v>
      </c>
      <c r="F202" s="39" t="str">
        <f t="shared" si="2"/>
        <v>-</v>
      </c>
    </row>
    <row r="203" spans="1:6" ht="21" x14ac:dyDescent="0.25">
      <c r="A203" s="35" t="s">
        <v>371</v>
      </c>
      <c r="B203" s="36" t="s">
        <v>30</v>
      </c>
      <c r="C203" s="37" t="s">
        <v>372</v>
      </c>
      <c r="D203" s="38" t="s">
        <v>45</v>
      </c>
      <c r="E203" s="38">
        <v>-3315</v>
      </c>
      <c r="F203" s="39" t="str">
        <f t="shared" si="2"/>
        <v>-</v>
      </c>
    </row>
    <row r="204" spans="1:6" ht="21" x14ac:dyDescent="0.25">
      <c r="A204" s="35" t="s">
        <v>371</v>
      </c>
      <c r="B204" s="36" t="s">
        <v>30</v>
      </c>
      <c r="C204" s="37" t="s">
        <v>373</v>
      </c>
      <c r="D204" s="38" t="s">
        <v>45</v>
      </c>
      <c r="E204" s="38">
        <v>-3315</v>
      </c>
      <c r="F204" s="39" t="str">
        <f t="shared" si="2"/>
        <v>-</v>
      </c>
    </row>
    <row r="205" spans="1:6" ht="13.2" x14ac:dyDescent="0.25">
      <c r="A205" s="35" t="s">
        <v>374</v>
      </c>
      <c r="B205" s="36" t="s">
        <v>30</v>
      </c>
      <c r="C205" s="37" t="s">
        <v>375</v>
      </c>
      <c r="D205" s="38" t="s">
        <v>45</v>
      </c>
      <c r="E205" s="38">
        <v>400</v>
      </c>
      <c r="F205" s="39" t="str">
        <f t="shared" si="2"/>
        <v>-</v>
      </c>
    </row>
    <row r="206" spans="1:6" ht="21" x14ac:dyDescent="0.25">
      <c r="A206" s="35" t="s">
        <v>376</v>
      </c>
      <c r="B206" s="36" t="s">
        <v>30</v>
      </c>
      <c r="C206" s="37" t="s">
        <v>377</v>
      </c>
      <c r="D206" s="38" t="s">
        <v>45</v>
      </c>
      <c r="E206" s="38">
        <v>400</v>
      </c>
      <c r="F206" s="39" t="str">
        <f t="shared" si="2"/>
        <v>-</v>
      </c>
    </row>
    <row r="207" spans="1:6" ht="13.2" x14ac:dyDescent="0.25">
      <c r="A207" s="35" t="s">
        <v>378</v>
      </c>
      <c r="B207" s="36" t="s">
        <v>30</v>
      </c>
      <c r="C207" s="37" t="s">
        <v>379</v>
      </c>
      <c r="D207" s="38">
        <v>598965.69999999995</v>
      </c>
      <c r="E207" s="38">
        <v>548965.69999999995</v>
      </c>
      <c r="F207" s="39">
        <f t="shared" si="2"/>
        <v>50000</v>
      </c>
    </row>
    <row r="208" spans="1:6" ht="21" x14ac:dyDescent="0.25">
      <c r="A208" s="35" t="s">
        <v>380</v>
      </c>
      <c r="B208" s="36" t="s">
        <v>30</v>
      </c>
      <c r="C208" s="37" t="s">
        <v>381</v>
      </c>
      <c r="D208" s="38">
        <v>598965.69999999995</v>
      </c>
      <c r="E208" s="38">
        <v>548965.69999999995</v>
      </c>
      <c r="F208" s="39">
        <f t="shared" si="2"/>
        <v>50000</v>
      </c>
    </row>
    <row r="209" spans="1:6" ht="13.2" x14ac:dyDescent="0.25">
      <c r="A209" s="35" t="s">
        <v>382</v>
      </c>
      <c r="B209" s="36" t="s">
        <v>30</v>
      </c>
      <c r="C209" s="37" t="s">
        <v>383</v>
      </c>
      <c r="D209" s="38">
        <v>1979396379.79</v>
      </c>
      <c r="E209" s="38">
        <v>688430930.92999995</v>
      </c>
      <c r="F209" s="39">
        <f t="shared" si="2"/>
        <v>1290965448.8600001</v>
      </c>
    </row>
    <row r="210" spans="1:6" ht="21" x14ac:dyDescent="0.25">
      <c r="A210" s="35" t="s">
        <v>384</v>
      </c>
      <c r="B210" s="36" t="s">
        <v>30</v>
      </c>
      <c r="C210" s="37" t="s">
        <v>385</v>
      </c>
      <c r="D210" s="38">
        <v>1982476723.45</v>
      </c>
      <c r="E210" s="38">
        <v>680735754.86000001</v>
      </c>
      <c r="F210" s="39">
        <f t="shared" si="2"/>
        <v>1301740968.5900002</v>
      </c>
    </row>
    <row r="211" spans="1:6" ht="21" x14ac:dyDescent="0.25">
      <c r="A211" s="35" t="s">
        <v>386</v>
      </c>
      <c r="B211" s="36" t="s">
        <v>30</v>
      </c>
      <c r="C211" s="37" t="s">
        <v>387</v>
      </c>
      <c r="D211" s="38">
        <v>431205700</v>
      </c>
      <c r="E211" s="38">
        <v>171468631.25</v>
      </c>
      <c r="F211" s="39">
        <f t="shared" si="2"/>
        <v>259737068.75</v>
      </c>
    </row>
    <row r="212" spans="1:6" ht="13.2" x14ac:dyDescent="0.25">
      <c r="A212" s="35" t="s">
        <v>388</v>
      </c>
      <c r="B212" s="36" t="s">
        <v>30</v>
      </c>
      <c r="C212" s="37" t="s">
        <v>389</v>
      </c>
      <c r="D212" s="38">
        <v>393615500</v>
      </c>
      <c r="E212" s="38">
        <v>155806081.25</v>
      </c>
      <c r="F212" s="39">
        <f t="shared" si="2"/>
        <v>237809418.75</v>
      </c>
    </row>
    <row r="213" spans="1:6" ht="31.2" x14ac:dyDescent="0.25">
      <c r="A213" s="35" t="s">
        <v>390</v>
      </c>
      <c r="B213" s="36" t="s">
        <v>30</v>
      </c>
      <c r="C213" s="37" t="s">
        <v>391</v>
      </c>
      <c r="D213" s="38">
        <v>393615500</v>
      </c>
      <c r="E213" s="38">
        <v>155806081.25</v>
      </c>
      <c r="F213" s="39">
        <f t="shared" ref="F213:F276" si="3">IF(OR(D213="-",IF(E213="-",0,E213)&gt;=IF(D213="-",0,D213)),"-",IF(D213="-",0,D213)-IF(E213="-",0,E213))</f>
        <v>237809418.75</v>
      </c>
    </row>
    <row r="214" spans="1:6" ht="21" x14ac:dyDescent="0.25">
      <c r="A214" s="35" t="s">
        <v>392</v>
      </c>
      <c r="B214" s="36" t="s">
        <v>30</v>
      </c>
      <c r="C214" s="37" t="s">
        <v>393</v>
      </c>
      <c r="D214" s="38">
        <v>37590200</v>
      </c>
      <c r="E214" s="38">
        <v>15662550</v>
      </c>
      <c r="F214" s="39">
        <f t="shared" si="3"/>
        <v>21927650</v>
      </c>
    </row>
    <row r="215" spans="1:6" ht="21" x14ac:dyDescent="0.25">
      <c r="A215" s="35" t="s">
        <v>394</v>
      </c>
      <c r="B215" s="36" t="s">
        <v>30</v>
      </c>
      <c r="C215" s="37" t="s">
        <v>395</v>
      </c>
      <c r="D215" s="38">
        <v>37590200</v>
      </c>
      <c r="E215" s="38">
        <v>15662550</v>
      </c>
      <c r="F215" s="39">
        <f t="shared" si="3"/>
        <v>21927650</v>
      </c>
    </row>
    <row r="216" spans="1:6" ht="21" x14ac:dyDescent="0.25">
      <c r="A216" s="35" t="s">
        <v>396</v>
      </c>
      <c r="B216" s="36" t="s">
        <v>30</v>
      </c>
      <c r="C216" s="37" t="s">
        <v>397</v>
      </c>
      <c r="D216" s="38">
        <v>512141116.85000002</v>
      </c>
      <c r="E216" s="38">
        <v>57532927.630000003</v>
      </c>
      <c r="F216" s="39">
        <f t="shared" si="3"/>
        <v>454608189.22000003</v>
      </c>
    </row>
    <row r="217" spans="1:6" ht="21" x14ac:dyDescent="0.25">
      <c r="A217" s="35" t="s">
        <v>398</v>
      </c>
      <c r="B217" s="36" t="s">
        <v>30</v>
      </c>
      <c r="C217" s="37" t="s">
        <v>399</v>
      </c>
      <c r="D217" s="38">
        <v>128101316.68000001</v>
      </c>
      <c r="E217" s="38">
        <v>21468039.219999999</v>
      </c>
      <c r="F217" s="39">
        <f t="shared" si="3"/>
        <v>106633277.46000001</v>
      </c>
    </row>
    <row r="218" spans="1:6" ht="31.2" x14ac:dyDescent="0.25">
      <c r="A218" s="35" t="s">
        <v>400</v>
      </c>
      <c r="B218" s="36" t="s">
        <v>30</v>
      </c>
      <c r="C218" s="37" t="s">
        <v>401</v>
      </c>
      <c r="D218" s="38">
        <v>128101316.68000001</v>
      </c>
      <c r="E218" s="38">
        <v>21468039.219999999</v>
      </c>
      <c r="F218" s="39">
        <f t="shared" si="3"/>
        <v>106633277.46000001</v>
      </c>
    </row>
    <row r="219" spans="1:6" ht="61.8" x14ac:dyDescent="0.25">
      <c r="A219" s="40" t="s">
        <v>402</v>
      </c>
      <c r="B219" s="36" t="s">
        <v>30</v>
      </c>
      <c r="C219" s="37" t="s">
        <v>403</v>
      </c>
      <c r="D219" s="38">
        <v>10371300</v>
      </c>
      <c r="E219" s="38" t="s">
        <v>45</v>
      </c>
      <c r="F219" s="39">
        <f t="shared" si="3"/>
        <v>10371300</v>
      </c>
    </row>
    <row r="220" spans="1:6" ht="61.8" x14ac:dyDescent="0.25">
      <c r="A220" s="40" t="s">
        <v>404</v>
      </c>
      <c r="B220" s="36" t="s">
        <v>30</v>
      </c>
      <c r="C220" s="37" t="s">
        <v>405</v>
      </c>
      <c r="D220" s="38">
        <v>10371300</v>
      </c>
      <c r="E220" s="38" t="s">
        <v>45</v>
      </c>
      <c r="F220" s="39">
        <f t="shared" si="3"/>
        <v>10371300</v>
      </c>
    </row>
    <row r="221" spans="1:6" ht="82.2" x14ac:dyDescent="0.25">
      <c r="A221" s="40" t="s">
        <v>406</v>
      </c>
      <c r="B221" s="36" t="s">
        <v>30</v>
      </c>
      <c r="C221" s="37" t="s">
        <v>407</v>
      </c>
      <c r="D221" s="38">
        <v>111593903.44</v>
      </c>
      <c r="E221" s="38">
        <v>2033870.66</v>
      </c>
      <c r="F221" s="39">
        <f t="shared" si="3"/>
        <v>109560032.78</v>
      </c>
    </row>
    <row r="222" spans="1:6" ht="82.2" x14ac:dyDescent="0.25">
      <c r="A222" s="40" t="s">
        <v>408</v>
      </c>
      <c r="B222" s="36" t="s">
        <v>30</v>
      </c>
      <c r="C222" s="37" t="s">
        <v>409</v>
      </c>
      <c r="D222" s="38">
        <v>111593903.44</v>
      </c>
      <c r="E222" s="38">
        <v>2033870.66</v>
      </c>
      <c r="F222" s="39">
        <f t="shared" si="3"/>
        <v>109560032.78</v>
      </c>
    </row>
    <row r="223" spans="1:6" ht="61.8" x14ac:dyDescent="0.25">
      <c r="A223" s="40" t="s">
        <v>410</v>
      </c>
      <c r="B223" s="36" t="s">
        <v>30</v>
      </c>
      <c r="C223" s="37" t="s">
        <v>411</v>
      </c>
      <c r="D223" s="38">
        <v>3733385.48</v>
      </c>
      <c r="E223" s="38">
        <v>68581.78</v>
      </c>
      <c r="F223" s="39">
        <f t="shared" si="3"/>
        <v>3664803.7</v>
      </c>
    </row>
    <row r="224" spans="1:6" ht="61.8" x14ac:dyDescent="0.25">
      <c r="A224" s="40" t="s">
        <v>412</v>
      </c>
      <c r="B224" s="36" t="s">
        <v>30</v>
      </c>
      <c r="C224" s="37" t="s">
        <v>413</v>
      </c>
      <c r="D224" s="38">
        <v>3733385.48</v>
      </c>
      <c r="E224" s="38">
        <v>68581.78</v>
      </c>
      <c r="F224" s="39">
        <f t="shared" si="3"/>
        <v>3664803.7</v>
      </c>
    </row>
    <row r="225" spans="1:6" ht="41.4" x14ac:dyDescent="0.25">
      <c r="A225" s="35" t="s">
        <v>414</v>
      </c>
      <c r="B225" s="36" t="s">
        <v>30</v>
      </c>
      <c r="C225" s="37" t="s">
        <v>415</v>
      </c>
      <c r="D225" s="38">
        <v>38862734.899999999</v>
      </c>
      <c r="E225" s="38">
        <v>21590406.329999998</v>
      </c>
      <c r="F225" s="39">
        <f t="shared" si="3"/>
        <v>17272328.57</v>
      </c>
    </row>
    <row r="226" spans="1:6" ht="41.4" x14ac:dyDescent="0.25">
      <c r="A226" s="35" t="s">
        <v>416</v>
      </c>
      <c r="B226" s="36" t="s">
        <v>30</v>
      </c>
      <c r="C226" s="37" t="s">
        <v>417</v>
      </c>
      <c r="D226" s="38">
        <v>38862734.899999999</v>
      </c>
      <c r="E226" s="38">
        <v>21590406.329999998</v>
      </c>
      <c r="F226" s="39">
        <f t="shared" si="3"/>
        <v>17272328.57</v>
      </c>
    </row>
    <row r="227" spans="1:6" ht="31.2" x14ac:dyDescent="0.25">
      <c r="A227" s="35" t="s">
        <v>418</v>
      </c>
      <c r="B227" s="36" t="s">
        <v>30</v>
      </c>
      <c r="C227" s="37" t="s">
        <v>419</v>
      </c>
      <c r="D227" s="38">
        <v>415708.15999999997</v>
      </c>
      <c r="E227" s="38">
        <v>415708.15999999997</v>
      </c>
      <c r="F227" s="39" t="str">
        <f t="shared" si="3"/>
        <v>-</v>
      </c>
    </row>
    <row r="228" spans="1:6" ht="41.4" x14ac:dyDescent="0.25">
      <c r="A228" s="35" t="s">
        <v>420</v>
      </c>
      <c r="B228" s="36" t="s">
        <v>30</v>
      </c>
      <c r="C228" s="37" t="s">
        <v>421</v>
      </c>
      <c r="D228" s="38">
        <v>415708.15999999997</v>
      </c>
      <c r="E228" s="38">
        <v>415708.15999999997</v>
      </c>
      <c r="F228" s="39" t="str">
        <f t="shared" si="3"/>
        <v>-</v>
      </c>
    </row>
    <row r="229" spans="1:6" ht="21" x14ac:dyDescent="0.25">
      <c r="A229" s="35" t="s">
        <v>422</v>
      </c>
      <c r="B229" s="36" t="s">
        <v>30</v>
      </c>
      <c r="C229" s="37" t="s">
        <v>423</v>
      </c>
      <c r="D229" s="38">
        <v>915692.64</v>
      </c>
      <c r="E229" s="38">
        <v>915692.64</v>
      </c>
      <c r="F229" s="39" t="str">
        <f t="shared" si="3"/>
        <v>-</v>
      </c>
    </row>
    <row r="230" spans="1:6" ht="21" x14ac:dyDescent="0.25">
      <c r="A230" s="35" t="s">
        <v>424</v>
      </c>
      <c r="B230" s="36" t="s">
        <v>30</v>
      </c>
      <c r="C230" s="37" t="s">
        <v>425</v>
      </c>
      <c r="D230" s="38">
        <v>915692.64</v>
      </c>
      <c r="E230" s="38">
        <v>915692.64</v>
      </c>
      <c r="F230" s="39" t="str">
        <f t="shared" si="3"/>
        <v>-</v>
      </c>
    </row>
    <row r="231" spans="1:6" ht="13.2" x14ac:dyDescent="0.25">
      <c r="A231" s="35" t="s">
        <v>426</v>
      </c>
      <c r="B231" s="36" t="s">
        <v>30</v>
      </c>
      <c r="C231" s="37" t="s">
        <v>427</v>
      </c>
      <c r="D231" s="38">
        <v>350932.02</v>
      </c>
      <c r="E231" s="38">
        <v>350932.02</v>
      </c>
      <c r="F231" s="39" t="str">
        <f t="shared" si="3"/>
        <v>-</v>
      </c>
    </row>
    <row r="232" spans="1:6" ht="21" x14ac:dyDescent="0.25">
      <c r="A232" s="35" t="s">
        <v>428</v>
      </c>
      <c r="B232" s="36" t="s">
        <v>30</v>
      </c>
      <c r="C232" s="37" t="s">
        <v>429</v>
      </c>
      <c r="D232" s="38">
        <v>350932.02</v>
      </c>
      <c r="E232" s="38">
        <v>350932.02</v>
      </c>
      <c r="F232" s="39" t="str">
        <f t="shared" si="3"/>
        <v>-</v>
      </c>
    </row>
    <row r="233" spans="1:6" ht="21" x14ac:dyDescent="0.25">
      <c r="A233" s="35" t="s">
        <v>430</v>
      </c>
      <c r="B233" s="36" t="s">
        <v>30</v>
      </c>
      <c r="C233" s="37" t="s">
        <v>431</v>
      </c>
      <c r="D233" s="38">
        <v>21892708.329999998</v>
      </c>
      <c r="E233" s="38" t="s">
        <v>45</v>
      </c>
      <c r="F233" s="39">
        <f t="shared" si="3"/>
        <v>21892708.329999998</v>
      </c>
    </row>
    <row r="234" spans="1:6" ht="41.4" x14ac:dyDescent="0.25">
      <c r="A234" s="35" t="s">
        <v>432</v>
      </c>
      <c r="B234" s="36" t="s">
        <v>30</v>
      </c>
      <c r="C234" s="37" t="s">
        <v>433</v>
      </c>
      <c r="D234" s="38">
        <v>21892708.329999998</v>
      </c>
      <c r="E234" s="38" t="s">
        <v>45</v>
      </c>
      <c r="F234" s="39">
        <f t="shared" si="3"/>
        <v>21892708.329999998</v>
      </c>
    </row>
    <row r="235" spans="1:6" ht="21" x14ac:dyDescent="0.25">
      <c r="A235" s="35" t="s">
        <v>434</v>
      </c>
      <c r="B235" s="36" t="s">
        <v>30</v>
      </c>
      <c r="C235" s="37" t="s">
        <v>435</v>
      </c>
      <c r="D235" s="38">
        <v>13984614.939999999</v>
      </c>
      <c r="E235" s="38">
        <v>4205064.32</v>
      </c>
      <c r="F235" s="39">
        <f t="shared" si="3"/>
        <v>9779550.6199999992</v>
      </c>
    </row>
    <row r="236" spans="1:6" ht="21" x14ac:dyDescent="0.25">
      <c r="A236" s="35" t="s">
        <v>434</v>
      </c>
      <c r="B236" s="36" t="s">
        <v>30</v>
      </c>
      <c r="C236" s="37" t="s">
        <v>436</v>
      </c>
      <c r="D236" s="38">
        <v>10414074.689999999</v>
      </c>
      <c r="E236" s="38" t="s">
        <v>45</v>
      </c>
      <c r="F236" s="39">
        <f t="shared" si="3"/>
        <v>10414074.689999999</v>
      </c>
    </row>
    <row r="237" spans="1:6" ht="21" x14ac:dyDescent="0.25">
      <c r="A237" s="35" t="s">
        <v>434</v>
      </c>
      <c r="B237" s="36" t="s">
        <v>30</v>
      </c>
      <c r="C237" s="37" t="s">
        <v>437</v>
      </c>
      <c r="D237" s="38">
        <v>3570540.25</v>
      </c>
      <c r="E237" s="38">
        <v>4205064.32</v>
      </c>
      <c r="F237" s="39" t="str">
        <f t="shared" si="3"/>
        <v>-</v>
      </c>
    </row>
    <row r="238" spans="1:6" ht="13.2" x14ac:dyDescent="0.25">
      <c r="A238" s="35" t="s">
        <v>438</v>
      </c>
      <c r="B238" s="36" t="s">
        <v>30</v>
      </c>
      <c r="C238" s="37" t="s">
        <v>439</v>
      </c>
      <c r="D238" s="38">
        <v>181918820.25999999</v>
      </c>
      <c r="E238" s="38">
        <v>6484632.5</v>
      </c>
      <c r="F238" s="39">
        <f t="shared" si="3"/>
        <v>175434187.75999999</v>
      </c>
    </row>
    <row r="239" spans="1:6" ht="13.2" x14ac:dyDescent="0.25">
      <c r="A239" s="35" t="s">
        <v>440</v>
      </c>
      <c r="B239" s="36" t="s">
        <v>30</v>
      </c>
      <c r="C239" s="37" t="s">
        <v>441</v>
      </c>
      <c r="D239" s="38">
        <v>181918820.25999999</v>
      </c>
      <c r="E239" s="38">
        <v>6484632.5</v>
      </c>
      <c r="F239" s="39">
        <f t="shared" si="3"/>
        <v>175434187.75999999</v>
      </c>
    </row>
    <row r="240" spans="1:6" ht="13.2" x14ac:dyDescent="0.25">
      <c r="A240" s="35" t="s">
        <v>440</v>
      </c>
      <c r="B240" s="36" t="s">
        <v>30</v>
      </c>
      <c r="C240" s="37" t="s">
        <v>442</v>
      </c>
      <c r="D240" s="38">
        <v>20000</v>
      </c>
      <c r="E240" s="38">
        <v>11202.5</v>
      </c>
      <c r="F240" s="39">
        <f t="shared" si="3"/>
        <v>8797.5</v>
      </c>
    </row>
    <row r="241" spans="1:6" ht="13.2" x14ac:dyDescent="0.25">
      <c r="A241" s="35" t="s">
        <v>440</v>
      </c>
      <c r="B241" s="36" t="s">
        <v>30</v>
      </c>
      <c r="C241" s="37" t="s">
        <v>443</v>
      </c>
      <c r="D241" s="38">
        <v>3829980</v>
      </c>
      <c r="E241" s="38" t="s">
        <v>45</v>
      </c>
      <c r="F241" s="39">
        <f t="shared" si="3"/>
        <v>3829980</v>
      </c>
    </row>
    <row r="242" spans="1:6" ht="13.2" x14ac:dyDescent="0.25">
      <c r="A242" s="35" t="s">
        <v>440</v>
      </c>
      <c r="B242" s="36" t="s">
        <v>30</v>
      </c>
      <c r="C242" s="37" t="s">
        <v>444</v>
      </c>
      <c r="D242" s="38">
        <v>125707500</v>
      </c>
      <c r="E242" s="38">
        <v>5829100</v>
      </c>
      <c r="F242" s="39">
        <f t="shared" si="3"/>
        <v>119878400</v>
      </c>
    </row>
    <row r="243" spans="1:6" ht="13.2" x14ac:dyDescent="0.25">
      <c r="A243" s="35" t="s">
        <v>440</v>
      </c>
      <c r="B243" s="36" t="s">
        <v>30</v>
      </c>
      <c r="C243" s="37" t="s">
        <v>445</v>
      </c>
      <c r="D243" s="38">
        <v>52361340.259999998</v>
      </c>
      <c r="E243" s="38">
        <v>644330</v>
      </c>
      <c r="F243" s="39">
        <f t="shared" si="3"/>
        <v>51717010.259999998</v>
      </c>
    </row>
    <row r="244" spans="1:6" ht="21" x14ac:dyDescent="0.25">
      <c r="A244" s="35" t="s">
        <v>446</v>
      </c>
      <c r="B244" s="36" t="s">
        <v>30</v>
      </c>
      <c r="C244" s="37" t="s">
        <v>447</v>
      </c>
      <c r="D244" s="38">
        <v>869304818.67999995</v>
      </c>
      <c r="E244" s="38">
        <v>376981423.13</v>
      </c>
      <c r="F244" s="39">
        <f t="shared" si="3"/>
        <v>492323395.54999995</v>
      </c>
    </row>
    <row r="245" spans="1:6" ht="21" x14ac:dyDescent="0.25">
      <c r="A245" s="35" t="s">
        <v>448</v>
      </c>
      <c r="B245" s="36" t="s">
        <v>30</v>
      </c>
      <c r="C245" s="37" t="s">
        <v>449</v>
      </c>
      <c r="D245" s="38">
        <v>767574421.05999994</v>
      </c>
      <c r="E245" s="38">
        <v>344793129.18000001</v>
      </c>
      <c r="F245" s="39">
        <f t="shared" si="3"/>
        <v>422781291.87999994</v>
      </c>
    </row>
    <row r="246" spans="1:6" ht="21" x14ac:dyDescent="0.25">
      <c r="A246" s="35" t="s">
        <v>450</v>
      </c>
      <c r="B246" s="36" t="s">
        <v>30</v>
      </c>
      <c r="C246" s="37" t="s">
        <v>451</v>
      </c>
      <c r="D246" s="38">
        <v>767574421.05999994</v>
      </c>
      <c r="E246" s="38">
        <v>344793129.18000001</v>
      </c>
      <c r="F246" s="39">
        <f t="shared" si="3"/>
        <v>422781291.87999994</v>
      </c>
    </row>
    <row r="247" spans="1:6" ht="21" x14ac:dyDescent="0.25">
      <c r="A247" s="35" t="s">
        <v>450</v>
      </c>
      <c r="B247" s="36" t="s">
        <v>30</v>
      </c>
      <c r="C247" s="37" t="s">
        <v>452</v>
      </c>
      <c r="D247" s="38">
        <v>752236900</v>
      </c>
      <c r="E247" s="38">
        <v>333065395.42000002</v>
      </c>
      <c r="F247" s="39">
        <f t="shared" si="3"/>
        <v>419171504.57999998</v>
      </c>
    </row>
    <row r="248" spans="1:6" ht="21" x14ac:dyDescent="0.25">
      <c r="A248" s="35" t="s">
        <v>450</v>
      </c>
      <c r="B248" s="36" t="s">
        <v>30</v>
      </c>
      <c r="C248" s="37" t="s">
        <v>453</v>
      </c>
      <c r="D248" s="38">
        <v>11863421.060000001</v>
      </c>
      <c r="E248" s="38">
        <v>10206719.800000001</v>
      </c>
      <c r="F248" s="39">
        <f t="shared" si="3"/>
        <v>1656701.2599999998</v>
      </c>
    </row>
    <row r="249" spans="1:6" ht="21" x14ac:dyDescent="0.25">
      <c r="A249" s="35" t="s">
        <v>450</v>
      </c>
      <c r="B249" s="36" t="s">
        <v>30</v>
      </c>
      <c r="C249" s="37" t="s">
        <v>454</v>
      </c>
      <c r="D249" s="38">
        <v>3474100</v>
      </c>
      <c r="E249" s="38">
        <v>1521013.96</v>
      </c>
      <c r="F249" s="39">
        <f t="shared" si="3"/>
        <v>1953086.04</v>
      </c>
    </row>
    <row r="250" spans="1:6" ht="51.6" x14ac:dyDescent="0.25">
      <c r="A250" s="35" t="s">
        <v>455</v>
      </c>
      <c r="B250" s="36" t="s">
        <v>30</v>
      </c>
      <c r="C250" s="37" t="s">
        <v>456</v>
      </c>
      <c r="D250" s="38">
        <v>17059200</v>
      </c>
      <c r="E250" s="38">
        <v>7129325</v>
      </c>
      <c r="F250" s="39">
        <f t="shared" si="3"/>
        <v>9929875</v>
      </c>
    </row>
    <row r="251" spans="1:6" ht="51.6" x14ac:dyDescent="0.25">
      <c r="A251" s="35" t="s">
        <v>457</v>
      </c>
      <c r="B251" s="36" t="s">
        <v>30</v>
      </c>
      <c r="C251" s="37" t="s">
        <v>458</v>
      </c>
      <c r="D251" s="38">
        <v>17059200</v>
      </c>
      <c r="E251" s="38">
        <v>7129325</v>
      </c>
      <c r="F251" s="39">
        <f t="shared" si="3"/>
        <v>9929875</v>
      </c>
    </row>
    <row r="252" spans="1:6" ht="41.4" x14ac:dyDescent="0.25">
      <c r="A252" s="35" t="s">
        <v>459</v>
      </c>
      <c r="B252" s="36" t="s">
        <v>30</v>
      </c>
      <c r="C252" s="37" t="s">
        <v>460</v>
      </c>
      <c r="D252" s="38">
        <v>38001060</v>
      </c>
      <c r="E252" s="38" t="s">
        <v>45</v>
      </c>
      <c r="F252" s="39">
        <f t="shared" si="3"/>
        <v>38001060</v>
      </c>
    </row>
    <row r="253" spans="1:6" ht="41.4" x14ac:dyDescent="0.25">
      <c r="A253" s="35" t="s">
        <v>461</v>
      </c>
      <c r="B253" s="36" t="s">
        <v>30</v>
      </c>
      <c r="C253" s="37" t="s">
        <v>462</v>
      </c>
      <c r="D253" s="38">
        <v>38001060</v>
      </c>
      <c r="E253" s="38" t="s">
        <v>45</v>
      </c>
      <c r="F253" s="39">
        <f t="shared" si="3"/>
        <v>38001060</v>
      </c>
    </row>
    <row r="254" spans="1:6" ht="31.2" x14ac:dyDescent="0.25">
      <c r="A254" s="35" t="s">
        <v>463</v>
      </c>
      <c r="B254" s="36" t="s">
        <v>30</v>
      </c>
      <c r="C254" s="37" t="s">
        <v>464</v>
      </c>
      <c r="D254" s="38">
        <v>1202500</v>
      </c>
      <c r="E254" s="38">
        <v>473911.32</v>
      </c>
      <c r="F254" s="39">
        <f t="shared" si="3"/>
        <v>728588.67999999993</v>
      </c>
    </row>
    <row r="255" spans="1:6" ht="31.2" x14ac:dyDescent="0.25">
      <c r="A255" s="35" t="s">
        <v>465</v>
      </c>
      <c r="B255" s="36" t="s">
        <v>30</v>
      </c>
      <c r="C255" s="37" t="s">
        <v>466</v>
      </c>
      <c r="D255" s="38">
        <v>1202500</v>
      </c>
      <c r="E255" s="38">
        <v>473911.32</v>
      </c>
      <c r="F255" s="39">
        <f t="shared" si="3"/>
        <v>728588.67999999993</v>
      </c>
    </row>
    <row r="256" spans="1:6" ht="41.4" x14ac:dyDescent="0.25">
      <c r="A256" s="35" t="s">
        <v>467</v>
      </c>
      <c r="B256" s="36" t="s">
        <v>30</v>
      </c>
      <c r="C256" s="37" t="s">
        <v>468</v>
      </c>
      <c r="D256" s="38">
        <v>220300</v>
      </c>
      <c r="E256" s="38">
        <v>191400</v>
      </c>
      <c r="F256" s="39">
        <f t="shared" si="3"/>
        <v>28900</v>
      </c>
    </row>
    <row r="257" spans="1:6" ht="41.4" x14ac:dyDescent="0.25">
      <c r="A257" s="35" t="s">
        <v>469</v>
      </c>
      <c r="B257" s="36" t="s">
        <v>30</v>
      </c>
      <c r="C257" s="37" t="s">
        <v>470</v>
      </c>
      <c r="D257" s="38">
        <v>220300</v>
      </c>
      <c r="E257" s="38">
        <v>191400</v>
      </c>
      <c r="F257" s="39">
        <f t="shared" si="3"/>
        <v>28900</v>
      </c>
    </row>
    <row r="258" spans="1:6" ht="41.4" x14ac:dyDescent="0.25">
      <c r="A258" s="35" t="s">
        <v>471</v>
      </c>
      <c r="B258" s="36" t="s">
        <v>30</v>
      </c>
      <c r="C258" s="37" t="s">
        <v>472</v>
      </c>
      <c r="D258" s="38">
        <v>1599336</v>
      </c>
      <c r="E258" s="38" t="s">
        <v>45</v>
      </c>
      <c r="F258" s="39">
        <f t="shared" si="3"/>
        <v>1599336</v>
      </c>
    </row>
    <row r="259" spans="1:6" ht="41.4" x14ac:dyDescent="0.25">
      <c r="A259" s="35" t="s">
        <v>473</v>
      </c>
      <c r="B259" s="36" t="s">
        <v>30</v>
      </c>
      <c r="C259" s="37" t="s">
        <v>474</v>
      </c>
      <c r="D259" s="38">
        <v>1599336</v>
      </c>
      <c r="E259" s="38" t="s">
        <v>45</v>
      </c>
      <c r="F259" s="39">
        <f t="shared" si="3"/>
        <v>1599336</v>
      </c>
    </row>
    <row r="260" spans="1:6" ht="51.6" x14ac:dyDescent="0.25">
      <c r="A260" s="35" t="s">
        <v>475</v>
      </c>
      <c r="B260" s="36" t="s">
        <v>30</v>
      </c>
      <c r="C260" s="37" t="s">
        <v>476</v>
      </c>
      <c r="D260" s="38">
        <v>1599336</v>
      </c>
      <c r="E260" s="38">
        <v>1599336</v>
      </c>
      <c r="F260" s="39" t="str">
        <f t="shared" si="3"/>
        <v>-</v>
      </c>
    </row>
    <row r="261" spans="1:6" ht="51.6" x14ac:dyDescent="0.25">
      <c r="A261" s="35" t="s">
        <v>477</v>
      </c>
      <c r="B261" s="36" t="s">
        <v>30</v>
      </c>
      <c r="C261" s="37" t="s">
        <v>478</v>
      </c>
      <c r="D261" s="38">
        <v>1599336</v>
      </c>
      <c r="E261" s="38">
        <v>1599336</v>
      </c>
      <c r="F261" s="39" t="str">
        <f t="shared" si="3"/>
        <v>-</v>
      </c>
    </row>
    <row r="262" spans="1:6" ht="41.4" x14ac:dyDescent="0.25">
      <c r="A262" s="35" t="s">
        <v>479</v>
      </c>
      <c r="B262" s="36" t="s">
        <v>30</v>
      </c>
      <c r="C262" s="37" t="s">
        <v>480</v>
      </c>
      <c r="D262" s="38">
        <v>28045200</v>
      </c>
      <c r="E262" s="38">
        <v>16827120</v>
      </c>
      <c r="F262" s="39">
        <f t="shared" si="3"/>
        <v>11218080</v>
      </c>
    </row>
    <row r="263" spans="1:6" ht="41.4" x14ac:dyDescent="0.25">
      <c r="A263" s="35" t="s">
        <v>481</v>
      </c>
      <c r="B263" s="36" t="s">
        <v>30</v>
      </c>
      <c r="C263" s="37" t="s">
        <v>482</v>
      </c>
      <c r="D263" s="38">
        <v>28045200</v>
      </c>
      <c r="E263" s="38">
        <v>16827120</v>
      </c>
      <c r="F263" s="39">
        <f t="shared" si="3"/>
        <v>11218080</v>
      </c>
    </row>
    <row r="264" spans="1:6" ht="31.2" x14ac:dyDescent="0.25">
      <c r="A264" s="35" t="s">
        <v>483</v>
      </c>
      <c r="B264" s="36" t="s">
        <v>30</v>
      </c>
      <c r="C264" s="37" t="s">
        <v>484</v>
      </c>
      <c r="D264" s="38">
        <v>2574522.5</v>
      </c>
      <c r="E264" s="38">
        <v>798772.5</v>
      </c>
      <c r="F264" s="39">
        <f t="shared" si="3"/>
        <v>1775750</v>
      </c>
    </row>
    <row r="265" spans="1:6" ht="41.4" x14ac:dyDescent="0.25">
      <c r="A265" s="35" t="s">
        <v>485</v>
      </c>
      <c r="B265" s="36" t="s">
        <v>30</v>
      </c>
      <c r="C265" s="37" t="s">
        <v>486</v>
      </c>
      <c r="D265" s="38">
        <v>2574522.5</v>
      </c>
      <c r="E265" s="38">
        <v>798772.5</v>
      </c>
      <c r="F265" s="39">
        <f t="shared" si="3"/>
        <v>1775750</v>
      </c>
    </row>
    <row r="266" spans="1:6" ht="31.2" x14ac:dyDescent="0.25">
      <c r="A266" s="35" t="s">
        <v>487</v>
      </c>
      <c r="B266" s="36" t="s">
        <v>30</v>
      </c>
      <c r="C266" s="37" t="s">
        <v>488</v>
      </c>
      <c r="D266" s="38">
        <v>6840243.1200000001</v>
      </c>
      <c r="E266" s="38">
        <v>2874079.13</v>
      </c>
      <c r="F266" s="39">
        <f t="shared" si="3"/>
        <v>3966163.99</v>
      </c>
    </row>
    <row r="267" spans="1:6" ht="31.2" x14ac:dyDescent="0.25">
      <c r="A267" s="35" t="s">
        <v>489</v>
      </c>
      <c r="B267" s="36" t="s">
        <v>30</v>
      </c>
      <c r="C267" s="37" t="s">
        <v>490</v>
      </c>
      <c r="D267" s="38">
        <v>6840243.1200000001</v>
      </c>
      <c r="E267" s="38">
        <v>2874079.13</v>
      </c>
      <c r="F267" s="39">
        <f t="shared" si="3"/>
        <v>3966163.99</v>
      </c>
    </row>
    <row r="268" spans="1:6" ht="13.2" x14ac:dyDescent="0.25">
      <c r="A268" s="35" t="s">
        <v>491</v>
      </c>
      <c r="B268" s="36" t="s">
        <v>30</v>
      </c>
      <c r="C268" s="37" t="s">
        <v>492</v>
      </c>
      <c r="D268" s="38">
        <v>4588700</v>
      </c>
      <c r="E268" s="38">
        <v>2294350</v>
      </c>
      <c r="F268" s="39">
        <f t="shared" si="3"/>
        <v>2294350</v>
      </c>
    </row>
    <row r="269" spans="1:6" ht="13.2" x14ac:dyDescent="0.25">
      <c r="A269" s="35" t="s">
        <v>493</v>
      </c>
      <c r="B269" s="36" t="s">
        <v>30</v>
      </c>
      <c r="C269" s="37" t="s">
        <v>494</v>
      </c>
      <c r="D269" s="38">
        <v>4588700</v>
      </c>
      <c r="E269" s="38">
        <v>2294350</v>
      </c>
      <c r="F269" s="39">
        <f t="shared" si="3"/>
        <v>2294350</v>
      </c>
    </row>
    <row r="270" spans="1:6" ht="13.2" x14ac:dyDescent="0.25">
      <c r="A270" s="35" t="s">
        <v>495</v>
      </c>
      <c r="B270" s="36" t="s">
        <v>30</v>
      </c>
      <c r="C270" s="37" t="s">
        <v>496</v>
      </c>
      <c r="D270" s="38">
        <v>169825087.91999999</v>
      </c>
      <c r="E270" s="38">
        <v>74752772.849999994</v>
      </c>
      <c r="F270" s="39">
        <f t="shared" si="3"/>
        <v>95072315.069999993</v>
      </c>
    </row>
    <row r="271" spans="1:6" ht="51.6" x14ac:dyDescent="0.25">
      <c r="A271" s="35" t="s">
        <v>497</v>
      </c>
      <c r="B271" s="36" t="s">
        <v>30</v>
      </c>
      <c r="C271" s="37" t="s">
        <v>498</v>
      </c>
      <c r="D271" s="38">
        <v>70000000</v>
      </c>
      <c r="E271" s="38">
        <v>8182326.3399999999</v>
      </c>
      <c r="F271" s="39">
        <f t="shared" si="3"/>
        <v>61817673.659999996</v>
      </c>
    </row>
    <row r="272" spans="1:6" ht="51.6" x14ac:dyDescent="0.25">
      <c r="A272" s="35" t="s">
        <v>499</v>
      </c>
      <c r="B272" s="36" t="s">
        <v>30</v>
      </c>
      <c r="C272" s="37" t="s">
        <v>500</v>
      </c>
      <c r="D272" s="38">
        <v>70000000</v>
      </c>
      <c r="E272" s="38">
        <v>8182326.3399999999</v>
      </c>
      <c r="F272" s="39">
        <f t="shared" si="3"/>
        <v>61817673.659999996</v>
      </c>
    </row>
    <row r="273" spans="1:6" ht="21" x14ac:dyDescent="0.25">
      <c r="A273" s="35" t="s">
        <v>501</v>
      </c>
      <c r="B273" s="36" t="s">
        <v>30</v>
      </c>
      <c r="C273" s="37" t="s">
        <v>502</v>
      </c>
      <c r="D273" s="38">
        <v>99825087.920000002</v>
      </c>
      <c r="E273" s="38">
        <v>66570446.509999998</v>
      </c>
      <c r="F273" s="39">
        <f t="shared" si="3"/>
        <v>33254641.410000004</v>
      </c>
    </row>
    <row r="274" spans="1:6" ht="21" x14ac:dyDescent="0.25">
      <c r="A274" s="35" t="s">
        <v>503</v>
      </c>
      <c r="B274" s="36" t="s">
        <v>30</v>
      </c>
      <c r="C274" s="37" t="s">
        <v>504</v>
      </c>
      <c r="D274" s="38">
        <v>99825087.920000002</v>
      </c>
      <c r="E274" s="38">
        <v>66570446.509999998</v>
      </c>
      <c r="F274" s="39">
        <f t="shared" si="3"/>
        <v>33254641.410000004</v>
      </c>
    </row>
    <row r="275" spans="1:6" ht="21" x14ac:dyDescent="0.25">
      <c r="A275" s="35" t="s">
        <v>503</v>
      </c>
      <c r="B275" s="36" t="s">
        <v>30</v>
      </c>
      <c r="C275" s="37" t="s">
        <v>505</v>
      </c>
      <c r="D275" s="38">
        <v>3419836</v>
      </c>
      <c r="E275" s="38">
        <v>1680924.59</v>
      </c>
      <c r="F275" s="39">
        <f t="shared" si="3"/>
        <v>1738911.41</v>
      </c>
    </row>
    <row r="276" spans="1:6" ht="21" x14ac:dyDescent="0.25">
      <c r="A276" s="35" t="s">
        <v>503</v>
      </c>
      <c r="B276" s="36" t="s">
        <v>30</v>
      </c>
      <c r="C276" s="37" t="s">
        <v>506</v>
      </c>
      <c r="D276" s="38">
        <v>96405251.920000002</v>
      </c>
      <c r="E276" s="38">
        <v>64889521.920000002</v>
      </c>
      <c r="F276" s="39">
        <f t="shared" si="3"/>
        <v>31515730</v>
      </c>
    </row>
    <row r="277" spans="1:6" ht="51.6" x14ac:dyDescent="0.25">
      <c r="A277" s="35" t="s">
        <v>507</v>
      </c>
      <c r="B277" s="36" t="s">
        <v>30</v>
      </c>
      <c r="C277" s="37" t="s">
        <v>508</v>
      </c>
      <c r="D277" s="38" t="s">
        <v>45</v>
      </c>
      <c r="E277" s="38">
        <v>21914969.899999999</v>
      </c>
      <c r="F277" s="39" t="str">
        <f t="shared" ref="F277:F340" si="4">IF(OR(D277="-",IF(E277="-",0,E277)&gt;=IF(D277="-",0,D277)),"-",IF(D277="-",0,D277)-IF(E277="-",0,E277))</f>
        <v>-</v>
      </c>
    </row>
    <row r="278" spans="1:6" ht="61.8" x14ac:dyDescent="0.25">
      <c r="A278" s="40" t="s">
        <v>509</v>
      </c>
      <c r="B278" s="36" t="s">
        <v>30</v>
      </c>
      <c r="C278" s="37" t="s">
        <v>510</v>
      </c>
      <c r="D278" s="38" t="s">
        <v>45</v>
      </c>
      <c r="E278" s="38">
        <v>21914969.899999999</v>
      </c>
      <c r="F278" s="39" t="str">
        <f t="shared" si="4"/>
        <v>-</v>
      </c>
    </row>
    <row r="279" spans="1:6" ht="61.8" x14ac:dyDescent="0.25">
      <c r="A279" s="40" t="s">
        <v>511</v>
      </c>
      <c r="B279" s="36" t="s">
        <v>30</v>
      </c>
      <c r="C279" s="37" t="s">
        <v>512</v>
      </c>
      <c r="D279" s="38" t="s">
        <v>45</v>
      </c>
      <c r="E279" s="38">
        <v>21914969.899999999</v>
      </c>
      <c r="F279" s="39" t="str">
        <f t="shared" si="4"/>
        <v>-</v>
      </c>
    </row>
    <row r="280" spans="1:6" ht="21" x14ac:dyDescent="0.25">
      <c r="A280" s="35" t="s">
        <v>513</v>
      </c>
      <c r="B280" s="36" t="s">
        <v>30</v>
      </c>
      <c r="C280" s="37" t="s">
        <v>514</v>
      </c>
      <c r="D280" s="38" t="s">
        <v>45</v>
      </c>
      <c r="E280" s="38">
        <v>21914969.899999999</v>
      </c>
      <c r="F280" s="39" t="str">
        <f t="shared" si="4"/>
        <v>-</v>
      </c>
    </row>
    <row r="281" spans="1:6" ht="21" x14ac:dyDescent="0.25">
      <c r="A281" s="35" t="s">
        <v>513</v>
      </c>
      <c r="B281" s="36" t="s">
        <v>30</v>
      </c>
      <c r="C281" s="37" t="s">
        <v>515</v>
      </c>
      <c r="D281" s="38" t="s">
        <v>45</v>
      </c>
      <c r="E281" s="38">
        <v>21858750.100000001</v>
      </c>
      <c r="F281" s="39" t="str">
        <f t="shared" si="4"/>
        <v>-</v>
      </c>
    </row>
    <row r="282" spans="1:6" ht="21" x14ac:dyDescent="0.25">
      <c r="A282" s="35" t="s">
        <v>513</v>
      </c>
      <c r="B282" s="36" t="s">
        <v>30</v>
      </c>
      <c r="C282" s="37" t="s">
        <v>516</v>
      </c>
      <c r="D282" s="38" t="s">
        <v>45</v>
      </c>
      <c r="E282" s="38">
        <v>56219.8</v>
      </c>
      <c r="F282" s="39" t="str">
        <f t="shared" si="4"/>
        <v>-</v>
      </c>
    </row>
    <row r="283" spans="1:6" ht="31.2" x14ac:dyDescent="0.25">
      <c r="A283" s="35" t="s">
        <v>517</v>
      </c>
      <c r="B283" s="36" t="s">
        <v>30</v>
      </c>
      <c r="C283" s="37" t="s">
        <v>518</v>
      </c>
      <c r="D283" s="38">
        <v>-3080343.66</v>
      </c>
      <c r="E283" s="38">
        <v>-14219793.83</v>
      </c>
      <c r="F283" s="39">
        <f t="shared" si="4"/>
        <v>11139450.17</v>
      </c>
    </row>
    <row r="284" spans="1:6" ht="31.2" x14ac:dyDescent="0.25">
      <c r="A284" s="35" t="s">
        <v>519</v>
      </c>
      <c r="B284" s="36" t="s">
        <v>30</v>
      </c>
      <c r="C284" s="37" t="s">
        <v>520</v>
      </c>
      <c r="D284" s="38">
        <v>-3080343.66</v>
      </c>
      <c r="E284" s="38">
        <v>-14219793.83</v>
      </c>
      <c r="F284" s="39">
        <f t="shared" si="4"/>
        <v>11139450.17</v>
      </c>
    </row>
    <row r="285" spans="1:6" ht="51.6" x14ac:dyDescent="0.25">
      <c r="A285" s="35" t="s">
        <v>521</v>
      </c>
      <c r="B285" s="36" t="s">
        <v>30</v>
      </c>
      <c r="C285" s="37" t="s">
        <v>522</v>
      </c>
      <c r="D285" s="38" t="s">
        <v>45</v>
      </c>
      <c r="E285" s="38">
        <v>-6058266.6799999997</v>
      </c>
      <c r="F285" s="39" t="str">
        <f t="shared" si="4"/>
        <v>-</v>
      </c>
    </row>
    <row r="286" spans="1:6" ht="41.4" x14ac:dyDescent="0.25">
      <c r="A286" s="35" t="s">
        <v>523</v>
      </c>
      <c r="B286" s="36" t="s">
        <v>30</v>
      </c>
      <c r="C286" s="37" t="s">
        <v>524</v>
      </c>
      <c r="D286" s="38" t="s">
        <v>45</v>
      </c>
      <c r="E286" s="38">
        <v>-51329.19</v>
      </c>
      <c r="F286" s="39" t="str">
        <f t="shared" si="4"/>
        <v>-</v>
      </c>
    </row>
    <row r="287" spans="1:6" ht="41.4" x14ac:dyDescent="0.25">
      <c r="A287" s="35" t="s">
        <v>525</v>
      </c>
      <c r="B287" s="36" t="s">
        <v>30</v>
      </c>
      <c r="C287" s="37" t="s">
        <v>526</v>
      </c>
      <c r="D287" s="38">
        <v>-1167.18</v>
      </c>
      <c r="E287" s="38">
        <v>-1167.18</v>
      </c>
      <c r="F287" s="39" t="str">
        <f t="shared" si="4"/>
        <v>-</v>
      </c>
    </row>
    <row r="288" spans="1:6" ht="41.4" x14ac:dyDescent="0.25">
      <c r="A288" s="35" t="s">
        <v>525</v>
      </c>
      <c r="B288" s="36" t="s">
        <v>30</v>
      </c>
      <c r="C288" s="37" t="s">
        <v>527</v>
      </c>
      <c r="D288" s="38">
        <v>-1167.18</v>
      </c>
      <c r="E288" s="38">
        <v>-1167.18</v>
      </c>
      <c r="F288" s="39" t="str">
        <f t="shared" si="4"/>
        <v>-</v>
      </c>
    </row>
    <row r="289" spans="1:6" ht="31.2" x14ac:dyDescent="0.25">
      <c r="A289" s="35" t="s">
        <v>528</v>
      </c>
      <c r="B289" s="36" t="s">
        <v>30</v>
      </c>
      <c r="C289" s="37" t="s">
        <v>529</v>
      </c>
      <c r="D289" s="38">
        <v>-3079176.48</v>
      </c>
      <c r="E289" s="38">
        <v>-8109030.7800000003</v>
      </c>
      <c r="F289" s="39">
        <f t="shared" si="4"/>
        <v>5029854.3000000007</v>
      </c>
    </row>
    <row r="290" spans="1:6" ht="31.2" x14ac:dyDescent="0.25">
      <c r="A290" s="35" t="s">
        <v>528</v>
      </c>
      <c r="B290" s="36" t="s">
        <v>30</v>
      </c>
      <c r="C290" s="37" t="s">
        <v>530</v>
      </c>
      <c r="D290" s="38" t="s">
        <v>45</v>
      </c>
      <c r="E290" s="38">
        <v>-4954812.55</v>
      </c>
      <c r="F290" s="39" t="str">
        <f t="shared" si="4"/>
        <v>-</v>
      </c>
    </row>
    <row r="291" spans="1:6" ht="31.2" x14ac:dyDescent="0.25">
      <c r="A291" s="35" t="s">
        <v>528</v>
      </c>
      <c r="B291" s="36" t="s">
        <v>30</v>
      </c>
      <c r="C291" s="37" t="s">
        <v>531</v>
      </c>
      <c r="D291" s="38" t="s">
        <v>45</v>
      </c>
      <c r="E291" s="38">
        <v>-42701</v>
      </c>
      <c r="F291" s="39" t="str">
        <f t="shared" si="4"/>
        <v>-</v>
      </c>
    </row>
    <row r="292" spans="1:6" ht="31.2" x14ac:dyDescent="0.25">
      <c r="A292" s="35" t="s">
        <v>528</v>
      </c>
      <c r="B292" s="36" t="s">
        <v>30</v>
      </c>
      <c r="C292" s="37" t="s">
        <v>532</v>
      </c>
      <c r="D292" s="38">
        <v>-3079176.48</v>
      </c>
      <c r="E292" s="38">
        <v>-3111517.23</v>
      </c>
      <c r="F292" s="39">
        <f t="shared" si="4"/>
        <v>32340.75</v>
      </c>
    </row>
    <row r="293" spans="1:6" ht="12.75" customHeight="1" x14ac:dyDescent="0.25">
      <c r="A293" s="41"/>
      <c r="B293" s="42"/>
      <c r="C293" s="42"/>
      <c r="D293" s="43"/>
      <c r="E293" s="43"/>
      <c r="F293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4"/>
  <sheetViews>
    <sheetView showGridLines="0" topLeftCell="A470" workbookViewId="0">
      <selection activeCell="E13" sqref="E13"/>
    </sheetView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5" t="s">
        <v>533</v>
      </c>
      <c r="B2" s="95"/>
      <c r="C2" s="95"/>
      <c r="D2" s="95"/>
      <c r="E2" s="1"/>
      <c r="F2" s="14" t="s">
        <v>534</v>
      </c>
    </row>
    <row r="3" spans="1:6" ht="13.5" customHeight="1" x14ac:dyDescent="0.25">
      <c r="A3" s="5"/>
      <c r="B3" s="5"/>
      <c r="C3" s="44"/>
      <c r="D3" s="10"/>
      <c r="E3" s="10"/>
      <c r="F3" s="10"/>
    </row>
    <row r="4" spans="1:6" ht="10.199999999999999" customHeight="1" x14ac:dyDescent="0.25">
      <c r="A4" s="114" t="s">
        <v>20</v>
      </c>
      <c r="B4" s="100" t="s">
        <v>21</v>
      </c>
      <c r="C4" s="112" t="s">
        <v>535</v>
      </c>
      <c r="D4" s="103" t="s">
        <v>23</v>
      </c>
      <c r="E4" s="117" t="s">
        <v>24</v>
      </c>
      <c r="F4" s="109" t="s">
        <v>25</v>
      </c>
    </row>
    <row r="5" spans="1:6" ht="5.4" customHeight="1" x14ac:dyDescent="0.25">
      <c r="A5" s="115"/>
      <c r="B5" s="101"/>
      <c r="C5" s="113"/>
      <c r="D5" s="104"/>
      <c r="E5" s="118"/>
      <c r="F5" s="110"/>
    </row>
    <row r="6" spans="1:6" ht="9.6" customHeight="1" x14ac:dyDescent="0.25">
      <c r="A6" s="115"/>
      <c r="B6" s="101"/>
      <c r="C6" s="113"/>
      <c r="D6" s="104"/>
      <c r="E6" s="118"/>
      <c r="F6" s="110"/>
    </row>
    <row r="7" spans="1:6" ht="6" customHeight="1" x14ac:dyDescent="0.25">
      <c r="A7" s="115"/>
      <c r="B7" s="101"/>
      <c r="C7" s="113"/>
      <c r="D7" s="104"/>
      <c r="E7" s="118"/>
      <c r="F7" s="110"/>
    </row>
    <row r="8" spans="1:6" ht="6.6" customHeight="1" x14ac:dyDescent="0.25">
      <c r="A8" s="115"/>
      <c r="B8" s="101"/>
      <c r="C8" s="113"/>
      <c r="D8" s="104"/>
      <c r="E8" s="118"/>
      <c r="F8" s="110"/>
    </row>
    <row r="9" spans="1:6" ht="10.95" customHeight="1" x14ac:dyDescent="0.25">
      <c r="A9" s="115"/>
      <c r="B9" s="101"/>
      <c r="C9" s="113"/>
      <c r="D9" s="104"/>
      <c r="E9" s="118"/>
      <c r="F9" s="110"/>
    </row>
    <row r="10" spans="1:6" ht="4.2" hidden="1" customHeight="1" x14ac:dyDescent="0.25">
      <c r="A10" s="115"/>
      <c r="B10" s="101"/>
      <c r="C10" s="45"/>
      <c r="D10" s="104"/>
      <c r="E10" s="46"/>
      <c r="F10" s="47"/>
    </row>
    <row r="11" spans="1:6" ht="13.2" hidden="1" customHeight="1" x14ac:dyDescent="0.25">
      <c r="A11" s="116"/>
      <c r="B11" s="102"/>
      <c r="C11" s="48"/>
      <c r="D11" s="105"/>
      <c r="E11" s="49"/>
      <c r="F11" s="50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6" ht="13.2" x14ac:dyDescent="0.25">
      <c r="A13" s="52" t="s">
        <v>536</v>
      </c>
      <c r="B13" s="53" t="s">
        <v>537</v>
      </c>
      <c r="C13" s="54" t="s">
        <v>538</v>
      </c>
      <c r="D13" s="55">
        <v>2791584654.75</v>
      </c>
      <c r="E13" s="56">
        <v>964079493.50999999</v>
      </c>
      <c r="F13" s="57">
        <f>IF(OR(D13="-",IF(E13="-",0,E13)&gt;=IF(D13="-",0,D13)),"-",IF(D13="-",0,D13)-IF(E13="-",0,E13))</f>
        <v>1827505161.24</v>
      </c>
    </row>
    <row r="14" spans="1:6" ht="13.2" x14ac:dyDescent="0.25">
      <c r="A14" s="58" t="s">
        <v>32</v>
      </c>
      <c r="B14" s="59"/>
      <c r="C14" s="60"/>
      <c r="D14" s="61"/>
      <c r="E14" s="62"/>
      <c r="F14" s="63"/>
    </row>
    <row r="15" spans="1:6" ht="13.2" x14ac:dyDescent="0.25">
      <c r="A15" s="52" t="s">
        <v>539</v>
      </c>
      <c r="B15" s="53" t="s">
        <v>537</v>
      </c>
      <c r="C15" s="54" t="s">
        <v>540</v>
      </c>
      <c r="D15" s="55">
        <v>187419763.68000001</v>
      </c>
      <c r="E15" s="56">
        <v>71237190.349999994</v>
      </c>
      <c r="F15" s="57">
        <f t="shared" ref="F15:F78" si="0">IF(OR(D15="-",IF(E15="-",0,E15)&gt;=IF(D15="-",0,D15)),"-",IF(D15="-",0,D15)-IF(E15="-",0,E15))</f>
        <v>116182573.33000001</v>
      </c>
    </row>
    <row r="16" spans="1:6" ht="41.4" x14ac:dyDescent="0.25">
      <c r="A16" s="25" t="s">
        <v>541</v>
      </c>
      <c r="B16" s="64" t="s">
        <v>537</v>
      </c>
      <c r="C16" s="27" t="s">
        <v>542</v>
      </c>
      <c r="D16" s="28">
        <v>146254731.21000001</v>
      </c>
      <c r="E16" s="65">
        <v>55178214.229999997</v>
      </c>
      <c r="F16" s="66">
        <f t="shared" si="0"/>
        <v>91076516.980000019</v>
      </c>
    </row>
    <row r="17" spans="1:6" ht="21" x14ac:dyDescent="0.25">
      <c r="A17" s="25" t="s">
        <v>543</v>
      </c>
      <c r="B17" s="64" t="s">
        <v>537</v>
      </c>
      <c r="C17" s="27" t="s">
        <v>544</v>
      </c>
      <c r="D17" s="28">
        <v>146254731.21000001</v>
      </c>
      <c r="E17" s="65">
        <v>55178214.229999997</v>
      </c>
      <c r="F17" s="66">
        <f t="shared" si="0"/>
        <v>91076516.980000019</v>
      </c>
    </row>
    <row r="18" spans="1:6" ht="13.2" x14ac:dyDescent="0.25">
      <c r="A18" s="25" t="s">
        <v>545</v>
      </c>
      <c r="B18" s="64" t="s">
        <v>537</v>
      </c>
      <c r="C18" s="27" t="s">
        <v>546</v>
      </c>
      <c r="D18" s="28">
        <v>110486711.81</v>
      </c>
      <c r="E18" s="65">
        <v>42754758.700000003</v>
      </c>
      <c r="F18" s="66">
        <f t="shared" si="0"/>
        <v>67731953.109999999</v>
      </c>
    </row>
    <row r="19" spans="1:6" ht="21" x14ac:dyDescent="0.25">
      <c r="A19" s="25" t="s">
        <v>547</v>
      </c>
      <c r="B19" s="64" t="s">
        <v>537</v>
      </c>
      <c r="C19" s="27" t="s">
        <v>548</v>
      </c>
      <c r="D19" s="28">
        <v>28136</v>
      </c>
      <c r="E19" s="65">
        <v>25768.26</v>
      </c>
      <c r="F19" s="66">
        <f t="shared" si="0"/>
        <v>2367.7400000000016</v>
      </c>
    </row>
    <row r="20" spans="1:6" ht="21" x14ac:dyDescent="0.25">
      <c r="A20" s="25" t="s">
        <v>549</v>
      </c>
      <c r="B20" s="64" t="s">
        <v>537</v>
      </c>
      <c r="C20" s="27" t="s">
        <v>550</v>
      </c>
      <c r="D20" s="28">
        <v>4065000</v>
      </c>
      <c r="E20" s="65">
        <v>945000</v>
      </c>
      <c r="F20" s="66">
        <f t="shared" si="0"/>
        <v>3120000</v>
      </c>
    </row>
    <row r="21" spans="1:6" ht="31.2" x14ac:dyDescent="0.25">
      <c r="A21" s="25" t="s">
        <v>551</v>
      </c>
      <c r="B21" s="64" t="s">
        <v>537</v>
      </c>
      <c r="C21" s="27" t="s">
        <v>552</v>
      </c>
      <c r="D21" s="28">
        <v>31674883.399999999</v>
      </c>
      <c r="E21" s="65">
        <v>11452687.27</v>
      </c>
      <c r="F21" s="66">
        <f t="shared" si="0"/>
        <v>20222196.129999999</v>
      </c>
    </row>
    <row r="22" spans="1:6" ht="21" x14ac:dyDescent="0.25">
      <c r="A22" s="25" t="s">
        <v>553</v>
      </c>
      <c r="B22" s="64" t="s">
        <v>537</v>
      </c>
      <c r="C22" s="27" t="s">
        <v>554</v>
      </c>
      <c r="D22" s="28">
        <v>34354260.18</v>
      </c>
      <c r="E22" s="65">
        <v>10605238.890000001</v>
      </c>
      <c r="F22" s="66">
        <f t="shared" si="0"/>
        <v>23749021.289999999</v>
      </c>
    </row>
    <row r="23" spans="1:6" ht="21" x14ac:dyDescent="0.25">
      <c r="A23" s="25" t="s">
        <v>555</v>
      </c>
      <c r="B23" s="64" t="s">
        <v>537</v>
      </c>
      <c r="C23" s="27" t="s">
        <v>556</v>
      </c>
      <c r="D23" s="28">
        <v>34354260.18</v>
      </c>
      <c r="E23" s="65">
        <v>10605238.890000001</v>
      </c>
      <c r="F23" s="66">
        <f t="shared" si="0"/>
        <v>23749021.289999999</v>
      </c>
    </row>
    <row r="24" spans="1:6" ht="21" x14ac:dyDescent="0.25">
      <c r="A24" s="25" t="s">
        <v>557</v>
      </c>
      <c r="B24" s="64" t="s">
        <v>537</v>
      </c>
      <c r="C24" s="27" t="s">
        <v>558</v>
      </c>
      <c r="D24" s="28">
        <v>7700970.7599999998</v>
      </c>
      <c r="E24" s="65">
        <v>1363192.93</v>
      </c>
      <c r="F24" s="66">
        <f t="shared" si="0"/>
        <v>6337777.8300000001</v>
      </c>
    </row>
    <row r="25" spans="1:6" ht="13.2" x14ac:dyDescent="0.25">
      <c r="A25" s="25" t="s">
        <v>559</v>
      </c>
      <c r="B25" s="64" t="s">
        <v>537</v>
      </c>
      <c r="C25" s="27" t="s">
        <v>560</v>
      </c>
      <c r="D25" s="28">
        <v>19106783.109999999</v>
      </c>
      <c r="E25" s="65">
        <v>5614936.7599999998</v>
      </c>
      <c r="F25" s="66">
        <f t="shared" si="0"/>
        <v>13491846.35</v>
      </c>
    </row>
    <row r="26" spans="1:6" ht="13.2" x14ac:dyDescent="0.25">
      <c r="A26" s="25" t="s">
        <v>561</v>
      </c>
      <c r="B26" s="64" t="s">
        <v>537</v>
      </c>
      <c r="C26" s="27" t="s">
        <v>562</v>
      </c>
      <c r="D26" s="28">
        <v>7546506.3099999996</v>
      </c>
      <c r="E26" s="65">
        <v>3627109.2</v>
      </c>
      <c r="F26" s="66">
        <f t="shared" si="0"/>
        <v>3919397.1099999994</v>
      </c>
    </row>
    <row r="27" spans="1:6" ht="13.2" x14ac:dyDescent="0.25">
      <c r="A27" s="25" t="s">
        <v>563</v>
      </c>
      <c r="B27" s="64" t="s">
        <v>537</v>
      </c>
      <c r="C27" s="27" t="s">
        <v>564</v>
      </c>
      <c r="D27" s="28">
        <v>128151.69</v>
      </c>
      <c r="E27" s="65">
        <v>128151.69</v>
      </c>
      <c r="F27" s="66" t="str">
        <f t="shared" si="0"/>
        <v>-</v>
      </c>
    </row>
    <row r="28" spans="1:6" ht="21" x14ac:dyDescent="0.25">
      <c r="A28" s="25" t="s">
        <v>565</v>
      </c>
      <c r="B28" s="64" t="s">
        <v>537</v>
      </c>
      <c r="C28" s="27" t="s">
        <v>566</v>
      </c>
      <c r="D28" s="28">
        <v>128151.69</v>
      </c>
      <c r="E28" s="65">
        <v>128151.69</v>
      </c>
      <c r="F28" s="66" t="str">
        <f t="shared" si="0"/>
        <v>-</v>
      </c>
    </row>
    <row r="29" spans="1:6" ht="21" x14ac:dyDescent="0.25">
      <c r="A29" s="25" t="s">
        <v>567</v>
      </c>
      <c r="B29" s="64" t="s">
        <v>537</v>
      </c>
      <c r="C29" s="27" t="s">
        <v>568</v>
      </c>
      <c r="D29" s="28">
        <v>128151.69</v>
      </c>
      <c r="E29" s="65">
        <v>128151.69</v>
      </c>
      <c r="F29" s="66" t="str">
        <f t="shared" si="0"/>
        <v>-</v>
      </c>
    </row>
    <row r="30" spans="1:6" ht="13.2" x14ac:dyDescent="0.25">
      <c r="A30" s="25" t="s">
        <v>569</v>
      </c>
      <c r="B30" s="64" t="s">
        <v>537</v>
      </c>
      <c r="C30" s="27" t="s">
        <v>570</v>
      </c>
      <c r="D30" s="28">
        <v>6682620.5999999996</v>
      </c>
      <c r="E30" s="65">
        <v>5325585.54</v>
      </c>
      <c r="F30" s="66">
        <f t="shared" si="0"/>
        <v>1357035.0599999996</v>
      </c>
    </row>
    <row r="31" spans="1:6" ht="13.2" x14ac:dyDescent="0.25">
      <c r="A31" s="25" t="s">
        <v>571</v>
      </c>
      <c r="B31" s="64" t="s">
        <v>537</v>
      </c>
      <c r="C31" s="27" t="s">
        <v>572</v>
      </c>
      <c r="D31" s="28">
        <v>4010519.59</v>
      </c>
      <c r="E31" s="65">
        <v>3912269.08</v>
      </c>
      <c r="F31" s="66">
        <f t="shared" si="0"/>
        <v>98250.509999999776</v>
      </c>
    </row>
    <row r="32" spans="1:6" ht="21" x14ac:dyDescent="0.25">
      <c r="A32" s="25" t="s">
        <v>573</v>
      </c>
      <c r="B32" s="64" t="s">
        <v>537</v>
      </c>
      <c r="C32" s="27" t="s">
        <v>574</v>
      </c>
      <c r="D32" s="28">
        <v>4010519.59</v>
      </c>
      <c r="E32" s="65">
        <v>3912269.08</v>
      </c>
      <c r="F32" s="66">
        <f t="shared" si="0"/>
        <v>98250.509999999776</v>
      </c>
    </row>
    <row r="33" spans="1:6" ht="13.2" x14ac:dyDescent="0.25">
      <c r="A33" s="25" t="s">
        <v>575</v>
      </c>
      <c r="B33" s="64" t="s">
        <v>537</v>
      </c>
      <c r="C33" s="27" t="s">
        <v>576</v>
      </c>
      <c r="D33" s="28">
        <v>1422101.01</v>
      </c>
      <c r="E33" s="65">
        <v>1413316.46</v>
      </c>
      <c r="F33" s="66">
        <f t="shared" si="0"/>
        <v>8784.5500000000466</v>
      </c>
    </row>
    <row r="34" spans="1:6" ht="13.2" x14ac:dyDescent="0.25">
      <c r="A34" s="25" t="s">
        <v>577</v>
      </c>
      <c r="B34" s="64" t="s">
        <v>537</v>
      </c>
      <c r="C34" s="27" t="s">
        <v>578</v>
      </c>
      <c r="D34" s="28">
        <v>900</v>
      </c>
      <c r="E34" s="65">
        <v>900</v>
      </c>
      <c r="F34" s="66" t="str">
        <f t="shared" si="0"/>
        <v>-</v>
      </c>
    </row>
    <row r="35" spans="1:6" ht="13.2" x14ac:dyDescent="0.25">
      <c r="A35" s="25" t="s">
        <v>579</v>
      </c>
      <c r="B35" s="64" t="s">
        <v>537</v>
      </c>
      <c r="C35" s="27" t="s">
        <v>580</v>
      </c>
      <c r="D35" s="28">
        <v>1421201.01</v>
      </c>
      <c r="E35" s="65">
        <v>1412416.46</v>
      </c>
      <c r="F35" s="66">
        <f t="shared" si="0"/>
        <v>8784.5500000000466</v>
      </c>
    </row>
    <row r="36" spans="1:6" ht="13.2" x14ac:dyDescent="0.25">
      <c r="A36" s="25" t="s">
        <v>581</v>
      </c>
      <c r="B36" s="64" t="s">
        <v>537</v>
      </c>
      <c r="C36" s="27" t="s">
        <v>582</v>
      </c>
      <c r="D36" s="28">
        <v>1250000</v>
      </c>
      <c r="E36" s="65" t="s">
        <v>45</v>
      </c>
      <c r="F36" s="66">
        <f t="shared" si="0"/>
        <v>1250000</v>
      </c>
    </row>
    <row r="37" spans="1:6" ht="21" x14ac:dyDescent="0.25">
      <c r="A37" s="52" t="s">
        <v>583</v>
      </c>
      <c r="B37" s="53" t="s">
        <v>537</v>
      </c>
      <c r="C37" s="54" t="s">
        <v>584</v>
      </c>
      <c r="D37" s="55">
        <v>2028800</v>
      </c>
      <c r="E37" s="56">
        <v>1148718.6599999999</v>
      </c>
      <c r="F37" s="57">
        <f t="shared" si="0"/>
        <v>880081.34000000008</v>
      </c>
    </row>
    <row r="38" spans="1:6" ht="41.4" x14ac:dyDescent="0.25">
      <c r="A38" s="25" t="s">
        <v>541</v>
      </c>
      <c r="B38" s="64" t="s">
        <v>537</v>
      </c>
      <c r="C38" s="27" t="s">
        <v>585</v>
      </c>
      <c r="D38" s="28">
        <v>2028800</v>
      </c>
      <c r="E38" s="65">
        <v>1148718.6599999999</v>
      </c>
      <c r="F38" s="66">
        <f t="shared" si="0"/>
        <v>880081.34000000008</v>
      </c>
    </row>
    <row r="39" spans="1:6" ht="21" x14ac:dyDescent="0.25">
      <c r="A39" s="25" t="s">
        <v>543</v>
      </c>
      <c r="B39" s="64" t="s">
        <v>537</v>
      </c>
      <c r="C39" s="27" t="s">
        <v>586</v>
      </c>
      <c r="D39" s="28">
        <v>2028800</v>
      </c>
      <c r="E39" s="65">
        <v>1148718.6599999999</v>
      </c>
      <c r="F39" s="66">
        <f t="shared" si="0"/>
        <v>880081.34000000008</v>
      </c>
    </row>
    <row r="40" spans="1:6" ht="13.2" x14ac:dyDescent="0.25">
      <c r="A40" s="25" t="s">
        <v>545</v>
      </c>
      <c r="B40" s="64" t="s">
        <v>537</v>
      </c>
      <c r="C40" s="27" t="s">
        <v>587</v>
      </c>
      <c r="D40" s="28">
        <v>1580000</v>
      </c>
      <c r="E40" s="65">
        <v>895261.65</v>
      </c>
      <c r="F40" s="66">
        <f t="shared" si="0"/>
        <v>684738.35</v>
      </c>
    </row>
    <row r="41" spans="1:6" ht="31.2" x14ac:dyDescent="0.25">
      <c r="A41" s="25" t="s">
        <v>551</v>
      </c>
      <c r="B41" s="64" t="s">
        <v>537</v>
      </c>
      <c r="C41" s="27" t="s">
        <v>588</v>
      </c>
      <c r="D41" s="28">
        <v>448800</v>
      </c>
      <c r="E41" s="65">
        <v>253457.01</v>
      </c>
      <c r="F41" s="66">
        <f t="shared" si="0"/>
        <v>195342.99</v>
      </c>
    </row>
    <row r="42" spans="1:6" ht="31.2" x14ac:dyDescent="0.25">
      <c r="A42" s="52" t="s">
        <v>589</v>
      </c>
      <c r="B42" s="53" t="s">
        <v>537</v>
      </c>
      <c r="C42" s="54" t="s">
        <v>590</v>
      </c>
      <c r="D42" s="55">
        <v>9116400</v>
      </c>
      <c r="E42" s="56">
        <v>3378272.37</v>
      </c>
      <c r="F42" s="57">
        <f t="shared" si="0"/>
        <v>5738127.6299999999</v>
      </c>
    </row>
    <row r="43" spans="1:6" ht="41.4" x14ac:dyDescent="0.25">
      <c r="A43" s="25" t="s">
        <v>541</v>
      </c>
      <c r="B43" s="64" t="s">
        <v>537</v>
      </c>
      <c r="C43" s="27" t="s">
        <v>591</v>
      </c>
      <c r="D43" s="28">
        <v>8142100</v>
      </c>
      <c r="E43" s="65">
        <v>3055645.56</v>
      </c>
      <c r="F43" s="66">
        <f t="shared" si="0"/>
        <v>5086454.4399999995</v>
      </c>
    </row>
    <row r="44" spans="1:6" ht="21" x14ac:dyDescent="0.25">
      <c r="A44" s="25" t="s">
        <v>543</v>
      </c>
      <c r="B44" s="64" t="s">
        <v>537</v>
      </c>
      <c r="C44" s="27" t="s">
        <v>592</v>
      </c>
      <c r="D44" s="28">
        <v>8142100</v>
      </c>
      <c r="E44" s="65">
        <v>3055645.56</v>
      </c>
      <c r="F44" s="66">
        <f t="shared" si="0"/>
        <v>5086454.4399999995</v>
      </c>
    </row>
    <row r="45" spans="1:6" ht="13.2" x14ac:dyDescent="0.25">
      <c r="A45" s="25" t="s">
        <v>545</v>
      </c>
      <c r="B45" s="64" t="s">
        <v>537</v>
      </c>
      <c r="C45" s="27" t="s">
        <v>593</v>
      </c>
      <c r="D45" s="28">
        <v>6253600</v>
      </c>
      <c r="E45" s="65">
        <v>2398145.75</v>
      </c>
      <c r="F45" s="66">
        <f t="shared" si="0"/>
        <v>3855454.25</v>
      </c>
    </row>
    <row r="46" spans="1:6" ht="31.2" x14ac:dyDescent="0.25">
      <c r="A46" s="25" t="s">
        <v>551</v>
      </c>
      <c r="B46" s="64" t="s">
        <v>537</v>
      </c>
      <c r="C46" s="27" t="s">
        <v>594</v>
      </c>
      <c r="D46" s="28">
        <v>1888500</v>
      </c>
      <c r="E46" s="65">
        <v>657499.81000000006</v>
      </c>
      <c r="F46" s="66">
        <f t="shared" si="0"/>
        <v>1231000.19</v>
      </c>
    </row>
    <row r="47" spans="1:6" ht="21" x14ac:dyDescent="0.25">
      <c r="A47" s="25" t="s">
        <v>553</v>
      </c>
      <c r="B47" s="64" t="s">
        <v>537</v>
      </c>
      <c r="C47" s="27" t="s">
        <v>595</v>
      </c>
      <c r="D47" s="28">
        <v>974300</v>
      </c>
      <c r="E47" s="65">
        <v>322626.81</v>
      </c>
      <c r="F47" s="66">
        <f t="shared" si="0"/>
        <v>651673.18999999994</v>
      </c>
    </row>
    <row r="48" spans="1:6" ht="21" x14ac:dyDescent="0.25">
      <c r="A48" s="25" t="s">
        <v>555</v>
      </c>
      <c r="B48" s="64" t="s">
        <v>537</v>
      </c>
      <c r="C48" s="27" t="s">
        <v>596</v>
      </c>
      <c r="D48" s="28">
        <v>974300</v>
      </c>
      <c r="E48" s="65">
        <v>322626.81</v>
      </c>
      <c r="F48" s="66">
        <f t="shared" si="0"/>
        <v>651673.18999999994</v>
      </c>
    </row>
    <row r="49" spans="1:6" ht="21" x14ac:dyDescent="0.25">
      <c r="A49" s="25" t="s">
        <v>557</v>
      </c>
      <c r="B49" s="64" t="s">
        <v>537</v>
      </c>
      <c r="C49" s="27" t="s">
        <v>597</v>
      </c>
      <c r="D49" s="28">
        <v>369300</v>
      </c>
      <c r="E49" s="65">
        <v>122776.63</v>
      </c>
      <c r="F49" s="66">
        <f t="shared" si="0"/>
        <v>246523.37</v>
      </c>
    </row>
    <row r="50" spans="1:6" ht="13.2" x14ac:dyDescent="0.25">
      <c r="A50" s="25" t="s">
        <v>559</v>
      </c>
      <c r="B50" s="64" t="s">
        <v>537</v>
      </c>
      <c r="C50" s="27" t="s">
        <v>598</v>
      </c>
      <c r="D50" s="28">
        <v>605000</v>
      </c>
      <c r="E50" s="65">
        <v>199850.18</v>
      </c>
      <c r="F50" s="66">
        <f t="shared" si="0"/>
        <v>405149.82</v>
      </c>
    </row>
    <row r="51" spans="1:6" ht="41.4" x14ac:dyDescent="0.25">
      <c r="A51" s="52" t="s">
        <v>599</v>
      </c>
      <c r="B51" s="53" t="s">
        <v>537</v>
      </c>
      <c r="C51" s="54" t="s">
        <v>600</v>
      </c>
      <c r="D51" s="55">
        <v>114676882.90000001</v>
      </c>
      <c r="E51" s="56">
        <v>43241727.200000003</v>
      </c>
      <c r="F51" s="57">
        <f t="shared" si="0"/>
        <v>71435155.700000003</v>
      </c>
    </row>
    <row r="52" spans="1:6" ht="41.4" x14ac:dyDescent="0.25">
      <c r="A52" s="25" t="s">
        <v>541</v>
      </c>
      <c r="B52" s="64" t="s">
        <v>537</v>
      </c>
      <c r="C52" s="27" t="s">
        <v>601</v>
      </c>
      <c r="D52" s="28">
        <v>99403309.909999996</v>
      </c>
      <c r="E52" s="65">
        <v>37612294.009999998</v>
      </c>
      <c r="F52" s="66">
        <f t="shared" si="0"/>
        <v>61791015.899999999</v>
      </c>
    </row>
    <row r="53" spans="1:6" ht="21" x14ac:dyDescent="0.25">
      <c r="A53" s="25" t="s">
        <v>543</v>
      </c>
      <c r="B53" s="64" t="s">
        <v>537</v>
      </c>
      <c r="C53" s="27" t="s">
        <v>602</v>
      </c>
      <c r="D53" s="28">
        <v>99403309.909999996</v>
      </c>
      <c r="E53" s="65">
        <v>37612294.009999998</v>
      </c>
      <c r="F53" s="66">
        <f t="shared" si="0"/>
        <v>61791015.899999999</v>
      </c>
    </row>
    <row r="54" spans="1:6" ht="13.2" x14ac:dyDescent="0.25">
      <c r="A54" s="25" t="s">
        <v>545</v>
      </c>
      <c r="B54" s="64" t="s">
        <v>537</v>
      </c>
      <c r="C54" s="27" t="s">
        <v>603</v>
      </c>
      <c r="D54" s="28">
        <v>77588561.810000002</v>
      </c>
      <c r="E54" s="65">
        <v>29668409.760000002</v>
      </c>
      <c r="F54" s="66">
        <f t="shared" si="0"/>
        <v>47920152.049999997</v>
      </c>
    </row>
    <row r="55" spans="1:6" ht="21" x14ac:dyDescent="0.25">
      <c r="A55" s="25" t="s">
        <v>547</v>
      </c>
      <c r="B55" s="64" t="s">
        <v>537</v>
      </c>
      <c r="C55" s="27" t="s">
        <v>604</v>
      </c>
      <c r="D55" s="28">
        <v>28136</v>
      </c>
      <c r="E55" s="65">
        <v>25768.26</v>
      </c>
      <c r="F55" s="66">
        <f t="shared" si="0"/>
        <v>2367.7400000000016</v>
      </c>
    </row>
    <row r="56" spans="1:6" ht="31.2" x14ac:dyDescent="0.25">
      <c r="A56" s="25" t="s">
        <v>551</v>
      </c>
      <c r="B56" s="64" t="s">
        <v>537</v>
      </c>
      <c r="C56" s="27" t="s">
        <v>605</v>
      </c>
      <c r="D56" s="28">
        <v>21786612.100000001</v>
      </c>
      <c r="E56" s="65">
        <v>7918115.9900000002</v>
      </c>
      <c r="F56" s="66">
        <f t="shared" si="0"/>
        <v>13868496.110000001</v>
      </c>
    </row>
    <row r="57" spans="1:6" ht="21" x14ac:dyDescent="0.25">
      <c r="A57" s="25" t="s">
        <v>553</v>
      </c>
      <c r="B57" s="64" t="s">
        <v>537</v>
      </c>
      <c r="C57" s="27" t="s">
        <v>606</v>
      </c>
      <c r="D57" s="28">
        <v>15163800</v>
      </c>
      <c r="E57" s="65">
        <v>5519660.2000000002</v>
      </c>
      <c r="F57" s="66">
        <f t="shared" si="0"/>
        <v>9644139.8000000007</v>
      </c>
    </row>
    <row r="58" spans="1:6" ht="21" x14ac:dyDescent="0.25">
      <c r="A58" s="25" t="s">
        <v>555</v>
      </c>
      <c r="B58" s="64" t="s">
        <v>537</v>
      </c>
      <c r="C58" s="27" t="s">
        <v>607</v>
      </c>
      <c r="D58" s="28">
        <v>15163800</v>
      </c>
      <c r="E58" s="65">
        <v>5519660.2000000002</v>
      </c>
      <c r="F58" s="66">
        <f t="shared" si="0"/>
        <v>9644139.8000000007</v>
      </c>
    </row>
    <row r="59" spans="1:6" ht="21" x14ac:dyDescent="0.25">
      <c r="A59" s="25" t="s">
        <v>557</v>
      </c>
      <c r="B59" s="64" t="s">
        <v>537</v>
      </c>
      <c r="C59" s="27" t="s">
        <v>608</v>
      </c>
      <c r="D59" s="28">
        <v>2758100</v>
      </c>
      <c r="E59" s="65">
        <v>506463.85</v>
      </c>
      <c r="F59" s="66">
        <f t="shared" si="0"/>
        <v>2251636.15</v>
      </c>
    </row>
    <row r="60" spans="1:6" ht="13.2" x14ac:dyDescent="0.25">
      <c r="A60" s="25" t="s">
        <v>559</v>
      </c>
      <c r="B60" s="64" t="s">
        <v>537</v>
      </c>
      <c r="C60" s="27" t="s">
        <v>609</v>
      </c>
      <c r="D60" s="28">
        <v>6216851.4500000002</v>
      </c>
      <c r="E60" s="65">
        <v>2024796.07</v>
      </c>
      <c r="F60" s="66">
        <f t="shared" si="0"/>
        <v>4192055.38</v>
      </c>
    </row>
    <row r="61" spans="1:6" ht="13.2" x14ac:dyDescent="0.25">
      <c r="A61" s="25" t="s">
        <v>561</v>
      </c>
      <c r="B61" s="64" t="s">
        <v>537</v>
      </c>
      <c r="C61" s="27" t="s">
        <v>610</v>
      </c>
      <c r="D61" s="28">
        <v>6188848.5499999998</v>
      </c>
      <c r="E61" s="65">
        <v>2988400.28</v>
      </c>
      <c r="F61" s="66">
        <f t="shared" si="0"/>
        <v>3200448.27</v>
      </c>
    </row>
    <row r="62" spans="1:6" ht="13.2" x14ac:dyDescent="0.25">
      <c r="A62" s="25" t="s">
        <v>563</v>
      </c>
      <c r="B62" s="64" t="s">
        <v>537</v>
      </c>
      <c r="C62" s="27" t="s">
        <v>611</v>
      </c>
      <c r="D62" s="28">
        <v>109772.99</v>
      </c>
      <c r="E62" s="65">
        <v>109772.99</v>
      </c>
      <c r="F62" s="66" t="str">
        <f t="shared" si="0"/>
        <v>-</v>
      </c>
    </row>
    <row r="63" spans="1:6" ht="21" x14ac:dyDescent="0.25">
      <c r="A63" s="25" t="s">
        <v>565</v>
      </c>
      <c r="B63" s="64" t="s">
        <v>537</v>
      </c>
      <c r="C63" s="27" t="s">
        <v>612</v>
      </c>
      <c r="D63" s="28">
        <v>109772.99</v>
      </c>
      <c r="E63" s="65">
        <v>109772.99</v>
      </c>
      <c r="F63" s="66" t="str">
        <f t="shared" si="0"/>
        <v>-</v>
      </c>
    </row>
    <row r="64" spans="1:6" ht="21" x14ac:dyDescent="0.25">
      <c r="A64" s="25" t="s">
        <v>567</v>
      </c>
      <c r="B64" s="64" t="s">
        <v>537</v>
      </c>
      <c r="C64" s="27" t="s">
        <v>613</v>
      </c>
      <c r="D64" s="28">
        <v>109772.99</v>
      </c>
      <c r="E64" s="65">
        <v>109772.99</v>
      </c>
      <c r="F64" s="66" t="str">
        <f t="shared" si="0"/>
        <v>-</v>
      </c>
    </row>
    <row r="65" spans="1:6" ht="13.2" x14ac:dyDescent="0.25">
      <c r="A65" s="52" t="s">
        <v>614</v>
      </c>
      <c r="B65" s="53" t="s">
        <v>537</v>
      </c>
      <c r="C65" s="54" t="s">
        <v>615</v>
      </c>
      <c r="D65" s="55">
        <v>220300</v>
      </c>
      <c r="E65" s="56">
        <v>191400</v>
      </c>
      <c r="F65" s="57">
        <f t="shared" si="0"/>
        <v>28900</v>
      </c>
    </row>
    <row r="66" spans="1:6" ht="21" x14ac:dyDescent="0.25">
      <c r="A66" s="25" t="s">
        <v>553</v>
      </c>
      <c r="B66" s="64" t="s">
        <v>537</v>
      </c>
      <c r="C66" s="27" t="s">
        <v>616</v>
      </c>
      <c r="D66" s="28">
        <v>220300</v>
      </c>
      <c r="E66" s="65">
        <v>191400</v>
      </c>
      <c r="F66" s="66">
        <f t="shared" si="0"/>
        <v>28900</v>
      </c>
    </row>
    <row r="67" spans="1:6" ht="21" x14ac:dyDescent="0.25">
      <c r="A67" s="25" t="s">
        <v>555</v>
      </c>
      <c r="B67" s="64" t="s">
        <v>537</v>
      </c>
      <c r="C67" s="27" t="s">
        <v>617</v>
      </c>
      <c r="D67" s="28">
        <v>220300</v>
      </c>
      <c r="E67" s="65">
        <v>191400</v>
      </c>
      <c r="F67" s="66">
        <f t="shared" si="0"/>
        <v>28900</v>
      </c>
    </row>
    <row r="68" spans="1:6" ht="13.2" x14ac:dyDescent="0.25">
      <c r="A68" s="25" t="s">
        <v>559</v>
      </c>
      <c r="B68" s="64" t="s">
        <v>537</v>
      </c>
      <c r="C68" s="27" t="s">
        <v>618</v>
      </c>
      <c r="D68" s="28">
        <v>220300</v>
      </c>
      <c r="E68" s="65">
        <v>191400</v>
      </c>
      <c r="F68" s="66">
        <f t="shared" si="0"/>
        <v>28900</v>
      </c>
    </row>
    <row r="69" spans="1:6" ht="31.2" x14ac:dyDescent="0.25">
      <c r="A69" s="52" t="s">
        <v>619</v>
      </c>
      <c r="B69" s="53" t="s">
        <v>537</v>
      </c>
      <c r="C69" s="54" t="s">
        <v>620</v>
      </c>
      <c r="D69" s="55">
        <v>22539800</v>
      </c>
      <c r="E69" s="56">
        <v>8068792.71</v>
      </c>
      <c r="F69" s="57">
        <f t="shared" si="0"/>
        <v>14471007.289999999</v>
      </c>
    </row>
    <row r="70" spans="1:6" ht="41.4" x14ac:dyDescent="0.25">
      <c r="A70" s="25" t="s">
        <v>541</v>
      </c>
      <c r="B70" s="64" t="s">
        <v>537</v>
      </c>
      <c r="C70" s="27" t="s">
        <v>621</v>
      </c>
      <c r="D70" s="28">
        <v>21327400</v>
      </c>
      <c r="E70" s="65">
        <v>7622691.6799999997</v>
      </c>
      <c r="F70" s="66">
        <f t="shared" si="0"/>
        <v>13704708.32</v>
      </c>
    </row>
    <row r="71" spans="1:6" ht="21" x14ac:dyDescent="0.25">
      <c r="A71" s="25" t="s">
        <v>543</v>
      </c>
      <c r="B71" s="64" t="s">
        <v>537</v>
      </c>
      <c r="C71" s="27" t="s">
        <v>622</v>
      </c>
      <c r="D71" s="28">
        <v>21327400</v>
      </c>
      <c r="E71" s="65">
        <v>7622691.6799999997</v>
      </c>
      <c r="F71" s="66">
        <f t="shared" si="0"/>
        <v>13704708.32</v>
      </c>
    </row>
    <row r="72" spans="1:6" ht="13.2" x14ac:dyDescent="0.25">
      <c r="A72" s="25" t="s">
        <v>545</v>
      </c>
      <c r="B72" s="64" t="s">
        <v>537</v>
      </c>
      <c r="C72" s="27" t="s">
        <v>623</v>
      </c>
      <c r="D72" s="28">
        <v>16380500</v>
      </c>
      <c r="E72" s="65">
        <v>5986201.8300000001</v>
      </c>
      <c r="F72" s="66">
        <f t="shared" si="0"/>
        <v>10394298.17</v>
      </c>
    </row>
    <row r="73" spans="1:6" ht="31.2" x14ac:dyDescent="0.25">
      <c r="A73" s="25" t="s">
        <v>551</v>
      </c>
      <c r="B73" s="64" t="s">
        <v>537</v>
      </c>
      <c r="C73" s="27" t="s">
        <v>624</v>
      </c>
      <c r="D73" s="28">
        <v>4946900</v>
      </c>
      <c r="E73" s="65">
        <v>1636489.85</v>
      </c>
      <c r="F73" s="66">
        <f t="shared" si="0"/>
        <v>3310410.15</v>
      </c>
    </row>
    <row r="74" spans="1:6" ht="21" x14ac:dyDescent="0.25">
      <c r="A74" s="25" t="s">
        <v>553</v>
      </c>
      <c r="B74" s="64" t="s">
        <v>537</v>
      </c>
      <c r="C74" s="27" t="s">
        <v>625</v>
      </c>
      <c r="D74" s="28">
        <v>1212370.76</v>
      </c>
      <c r="E74" s="65">
        <v>446071.84</v>
      </c>
      <c r="F74" s="66">
        <f t="shared" si="0"/>
        <v>766298.91999999993</v>
      </c>
    </row>
    <row r="75" spans="1:6" ht="21" x14ac:dyDescent="0.25">
      <c r="A75" s="25" t="s">
        <v>555</v>
      </c>
      <c r="B75" s="64" t="s">
        <v>537</v>
      </c>
      <c r="C75" s="27" t="s">
        <v>626</v>
      </c>
      <c r="D75" s="28">
        <v>1212370.76</v>
      </c>
      <c r="E75" s="65">
        <v>446071.84</v>
      </c>
      <c r="F75" s="66">
        <f t="shared" si="0"/>
        <v>766298.91999999993</v>
      </c>
    </row>
    <row r="76" spans="1:6" ht="21" x14ac:dyDescent="0.25">
      <c r="A76" s="25" t="s">
        <v>557</v>
      </c>
      <c r="B76" s="64" t="s">
        <v>537</v>
      </c>
      <c r="C76" s="27" t="s">
        <v>627</v>
      </c>
      <c r="D76" s="28">
        <v>673570.76</v>
      </c>
      <c r="E76" s="65">
        <v>275952.45</v>
      </c>
      <c r="F76" s="66">
        <f t="shared" si="0"/>
        <v>397618.31</v>
      </c>
    </row>
    <row r="77" spans="1:6" ht="13.2" x14ac:dyDescent="0.25">
      <c r="A77" s="25" t="s">
        <v>559</v>
      </c>
      <c r="B77" s="64" t="s">
        <v>537</v>
      </c>
      <c r="C77" s="27" t="s">
        <v>628</v>
      </c>
      <c r="D77" s="28">
        <v>495800</v>
      </c>
      <c r="E77" s="65">
        <v>145687.87</v>
      </c>
      <c r="F77" s="66">
        <f t="shared" si="0"/>
        <v>350112.13</v>
      </c>
    </row>
    <row r="78" spans="1:6" ht="13.2" x14ac:dyDescent="0.25">
      <c r="A78" s="25" t="s">
        <v>561</v>
      </c>
      <c r="B78" s="64" t="s">
        <v>537</v>
      </c>
      <c r="C78" s="27" t="s">
        <v>629</v>
      </c>
      <c r="D78" s="28">
        <v>43000</v>
      </c>
      <c r="E78" s="65">
        <v>24431.52</v>
      </c>
      <c r="F78" s="66">
        <f t="shared" si="0"/>
        <v>18568.48</v>
      </c>
    </row>
    <row r="79" spans="1:6" ht="13.2" x14ac:dyDescent="0.25">
      <c r="A79" s="25" t="s">
        <v>569</v>
      </c>
      <c r="B79" s="64" t="s">
        <v>537</v>
      </c>
      <c r="C79" s="27" t="s">
        <v>630</v>
      </c>
      <c r="D79" s="28">
        <v>29.24</v>
      </c>
      <c r="E79" s="65">
        <v>29.19</v>
      </c>
      <c r="F79" s="66">
        <f t="shared" ref="F79:F142" si="1">IF(OR(D79="-",IF(E79="-",0,E79)&gt;=IF(D79="-",0,D79)),"-",IF(D79="-",0,D79)-IF(E79="-",0,E79))</f>
        <v>4.9999999999997158E-2</v>
      </c>
    </row>
    <row r="80" spans="1:6" ht="13.2" x14ac:dyDescent="0.25">
      <c r="A80" s="25" t="s">
        <v>575</v>
      </c>
      <c r="B80" s="64" t="s">
        <v>537</v>
      </c>
      <c r="C80" s="27" t="s">
        <v>631</v>
      </c>
      <c r="D80" s="28">
        <v>29.24</v>
      </c>
      <c r="E80" s="65">
        <v>29.19</v>
      </c>
      <c r="F80" s="66">
        <f t="shared" si="1"/>
        <v>4.9999999999997158E-2</v>
      </c>
    </row>
    <row r="81" spans="1:6" ht="13.2" x14ac:dyDescent="0.25">
      <c r="A81" s="25" t="s">
        <v>579</v>
      </c>
      <c r="B81" s="64" t="s">
        <v>537</v>
      </c>
      <c r="C81" s="27" t="s">
        <v>632</v>
      </c>
      <c r="D81" s="28">
        <v>29.24</v>
      </c>
      <c r="E81" s="65">
        <v>29.19</v>
      </c>
      <c r="F81" s="66">
        <f t="shared" si="1"/>
        <v>4.9999999999997158E-2</v>
      </c>
    </row>
    <row r="82" spans="1:6" ht="13.2" x14ac:dyDescent="0.25">
      <c r="A82" s="52" t="s">
        <v>633</v>
      </c>
      <c r="B82" s="53" t="s">
        <v>537</v>
      </c>
      <c r="C82" s="54" t="s">
        <v>634</v>
      </c>
      <c r="D82" s="55">
        <v>1250000</v>
      </c>
      <c r="E82" s="56" t="s">
        <v>45</v>
      </c>
      <c r="F82" s="57">
        <f t="shared" si="1"/>
        <v>1250000</v>
      </c>
    </row>
    <row r="83" spans="1:6" ht="13.2" x14ac:dyDescent="0.25">
      <c r="A83" s="25" t="s">
        <v>569</v>
      </c>
      <c r="B83" s="64" t="s">
        <v>537</v>
      </c>
      <c r="C83" s="27" t="s">
        <v>635</v>
      </c>
      <c r="D83" s="28">
        <v>1250000</v>
      </c>
      <c r="E83" s="65" t="s">
        <v>45</v>
      </c>
      <c r="F83" s="66">
        <f t="shared" si="1"/>
        <v>1250000</v>
      </c>
    </row>
    <row r="84" spans="1:6" ht="13.2" x14ac:dyDescent="0.25">
      <c r="A84" s="25" t="s">
        <v>581</v>
      </c>
      <c r="B84" s="64" t="s">
        <v>537</v>
      </c>
      <c r="C84" s="27" t="s">
        <v>636</v>
      </c>
      <c r="D84" s="28">
        <v>1250000</v>
      </c>
      <c r="E84" s="65" t="s">
        <v>45</v>
      </c>
      <c r="F84" s="66">
        <f t="shared" si="1"/>
        <v>1250000</v>
      </c>
    </row>
    <row r="85" spans="1:6" ht="13.2" x14ac:dyDescent="0.25">
      <c r="A85" s="52" t="s">
        <v>637</v>
      </c>
      <c r="B85" s="53" t="s">
        <v>537</v>
      </c>
      <c r="C85" s="54" t="s">
        <v>638</v>
      </c>
      <c r="D85" s="55">
        <v>37587580.780000001</v>
      </c>
      <c r="E85" s="56">
        <v>15208279.41</v>
      </c>
      <c r="F85" s="57">
        <f t="shared" si="1"/>
        <v>22379301.370000001</v>
      </c>
    </row>
    <row r="86" spans="1:6" ht="41.4" x14ac:dyDescent="0.25">
      <c r="A86" s="25" t="s">
        <v>541</v>
      </c>
      <c r="B86" s="64" t="s">
        <v>537</v>
      </c>
      <c r="C86" s="27" t="s">
        <v>639</v>
      </c>
      <c r="D86" s="28">
        <v>15353121.300000001</v>
      </c>
      <c r="E86" s="65">
        <v>5738864.3200000003</v>
      </c>
      <c r="F86" s="66">
        <f t="shared" si="1"/>
        <v>9614256.9800000004</v>
      </c>
    </row>
    <row r="87" spans="1:6" ht="21" x14ac:dyDescent="0.25">
      <c r="A87" s="25" t="s">
        <v>543</v>
      </c>
      <c r="B87" s="64" t="s">
        <v>537</v>
      </c>
      <c r="C87" s="27" t="s">
        <v>640</v>
      </c>
      <c r="D87" s="28">
        <v>15353121.300000001</v>
      </c>
      <c r="E87" s="65">
        <v>5738864.3200000003</v>
      </c>
      <c r="F87" s="66">
        <f t="shared" si="1"/>
        <v>9614256.9800000004</v>
      </c>
    </row>
    <row r="88" spans="1:6" ht="13.2" x14ac:dyDescent="0.25">
      <c r="A88" s="25" t="s">
        <v>545</v>
      </c>
      <c r="B88" s="64" t="s">
        <v>537</v>
      </c>
      <c r="C88" s="27" t="s">
        <v>641</v>
      </c>
      <c r="D88" s="28">
        <v>8684050</v>
      </c>
      <c r="E88" s="65">
        <v>3806739.71</v>
      </c>
      <c r="F88" s="66">
        <f t="shared" si="1"/>
        <v>4877310.29</v>
      </c>
    </row>
    <row r="89" spans="1:6" ht="21" x14ac:dyDescent="0.25">
      <c r="A89" s="25" t="s">
        <v>549</v>
      </c>
      <c r="B89" s="64" t="s">
        <v>537</v>
      </c>
      <c r="C89" s="27" t="s">
        <v>642</v>
      </c>
      <c r="D89" s="28">
        <v>4065000</v>
      </c>
      <c r="E89" s="65">
        <v>945000</v>
      </c>
      <c r="F89" s="66">
        <f t="shared" si="1"/>
        <v>3120000</v>
      </c>
    </row>
    <row r="90" spans="1:6" ht="31.2" x14ac:dyDescent="0.25">
      <c r="A90" s="25" t="s">
        <v>551</v>
      </c>
      <c r="B90" s="64" t="s">
        <v>537</v>
      </c>
      <c r="C90" s="27" t="s">
        <v>643</v>
      </c>
      <c r="D90" s="28">
        <v>2604071.2999999998</v>
      </c>
      <c r="E90" s="65">
        <v>987124.61</v>
      </c>
      <c r="F90" s="66">
        <f t="shared" si="1"/>
        <v>1616946.69</v>
      </c>
    </row>
    <row r="91" spans="1:6" ht="21" x14ac:dyDescent="0.25">
      <c r="A91" s="25" t="s">
        <v>553</v>
      </c>
      <c r="B91" s="64" t="s">
        <v>537</v>
      </c>
      <c r="C91" s="27" t="s">
        <v>644</v>
      </c>
      <c r="D91" s="28">
        <v>16783489.420000002</v>
      </c>
      <c r="E91" s="65">
        <v>4125480.04</v>
      </c>
      <c r="F91" s="66">
        <f t="shared" si="1"/>
        <v>12658009.380000003</v>
      </c>
    </row>
    <row r="92" spans="1:6" ht="21" x14ac:dyDescent="0.25">
      <c r="A92" s="25" t="s">
        <v>555</v>
      </c>
      <c r="B92" s="64" t="s">
        <v>537</v>
      </c>
      <c r="C92" s="27" t="s">
        <v>645</v>
      </c>
      <c r="D92" s="28">
        <v>16783489.420000002</v>
      </c>
      <c r="E92" s="65">
        <v>4125480.04</v>
      </c>
      <c r="F92" s="66">
        <f t="shared" si="1"/>
        <v>12658009.380000003</v>
      </c>
    </row>
    <row r="93" spans="1:6" ht="21" x14ac:dyDescent="0.25">
      <c r="A93" s="25" t="s">
        <v>557</v>
      </c>
      <c r="B93" s="64" t="s">
        <v>537</v>
      </c>
      <c r="C93" s="27" t="s">
        <v>646</v>
      </c>
      <c r="D93" s="28">
        <v>3900000</v>
      </c>
      <c r="E93" s="65">
        <v>458000</v>
      </c>
      <c r="F93" s="66">
        <f t="shared" si="1"/>
        <v>3442000</v>
      </c>
    </row>
    <row r="94" spans="1:6" ht="13.2" x14ac:dyDescent="0.25">
      <c r="A94" s="25" t="s">
        <v>559</v>
      </c>
      <c r="B94" s="64" t="s">
        <v>537</v>
      </c>
      <c r="C94" s="27" t="s">
        <v>647</v>
      </c>
      <c r="D94" s="28">
        <v>11568831.66</v>
      </c>
      <c r="E94" s="65">
        <v>3053202.64</v>
      </c>
      <c r="F94" s="66">
        <f t="shared" si="1"/>
        <v>8515629.0199999996</v>
      </c>
    </row>
    <row r="95" spans="1:6" ht="13.2" x14ac:dyDescent="0.25">
      <c r="A95" s="25" t="s">
        <v>561</v>
      </c>
      <c r="B95" s="64" t="s">
        <v>537</v>
      </c>
      <c r="C95" s="27" t="s">
        <v>648</v>
      </c>
      <c r="D95" s="28">
        <v>1314657.76</v>
      </c>
      <c r="E95" s="65">
        <v>614277.4</v>
      </c>
      <c r="F95" s="66">
        <f t="shared" si="1"/>
        <v>700380.36</v>
      </c>
    </row>
    <row r="96" spans="1:6" ht="13.2" x14ac:dyDescent="0.25">
      <c r="A96" s="25" t="s">
        <v>563</v>
      </c>
      <c r="B96" s="64" t="s">
        <v>537</v>
      </c>
      <c r="C96" s="27" t="s">
        <v>649</v>
      </c>
      <c r="D96" s="28">
        <v>18378.7</v>
      </c>
      <c r="E96" s="65">
        <v>18378.7</v>
      </c>
      <c r="F96" s="66" t="str">
        <f t="shared" si="1"/>
        <v>-</v>
      </c>
    </row>
    <row r="97" spans="1:6" ht="21" x14ac:dyDescent="0.25">
      <c r="A97" s="25" t="s">
        <v>565</v>
      </c>
      <c r="B97" s="64" t="s">
        <v>537</v>
      </c>
      <c r="C97" s="27" t="s">
        <v>650</v>
      </c>
      <c r="D97" s="28">
        <v>18378.7</v>
      </c>
      <c r="E97" s="65">
        <v>18378.7</v>
      </c>
      <c r="F97" s="66" t="str">
        <f t="shared" si="1"/>
        <v>-</v>
      </c>
    </row>
    <row r="98" spans="1:6" ht="21" x14ac:dyDescent="0.25">
      <c r="A98" s="25" t="s">
        <v>567</v>
      </c>
      <c r="B98" s="64" t="s">
        <v>537</v>
      </c>
      <c r="C98" s="27" t="s">
        <v>651</v>
      </c>
      <c r="D98" s="28">
        <v>18378.7</v>
      </c>
      <c r="E98" s="65">
        <v>18378.7</v>
      </c>
      <c r="F98" s="66" t="str">
        <f t="shared" si="1"/>
        <v>-</v>
      </c>
    </row>
    <row r="99" spans="1:6" ht="13.2" x14ac:dyDescent="0.25">
      <c r="A99" s="25" t="s">
        <v>569</v>
      </c>
      <c r="B99" s="64" t="s">
        <v>537</v>
      </c>
      <c r="C99" s="27" t="s">
        <v>652</v>
      </c>
      <c r="D99" s="28">
        <v>5432591.3600000003</v>
      </c>
      <c r="E99" s="65">
        <v>5325556.3499999996</v>
      </c>
      <c r="F99" s="66">
        <f t="shared" si="1"/>
        <v>107035.01000000071</v>
      </c>
    </row>
    <row r="100" spans="1:6" ht="13.2" x14ac:dyDescent="0.25">
      <c r="A100" s="25" t="s">
        <v>571</v>
      </c>
      <c r="B100" s="64" t="s">
        <v>537</v>
      </c>
      <c r="C100" s="27" t="s">
        <v>653</v>
      </c>
      <c r="D100" s="28">
        <v>4010519.59</v>
      </c>
      <c r="E100" s="65">
        <v>3912269.08</v>
      </c>
      <c r="F100" s="66">
        <f t="shared" si="1"/>
        <v>98250.509999999776</v>
      </c>
    </row>
    <row r="101" spans="1:6" ht="21" x14ac:dyDescent="0.25">
      <c r="A101" s="25" t="s">
        <v>573</v>
      </c>
      <c r="B101" s="64" t="s">
        <v>537</v>
      </c>
      <c r="C101" s="27" t="s">
        <v>654</v>
      </c>
      <c r="D101" s="28">
        <v>4010519.59</v>
      </c>
      <c r="E101" s="65">
        <v>3912269.08</v>
      </c>
      <c r="F101" s="66">
        <f t="shared" si="1"/>
        <v>98250.509999999776</v>
      </c>
    </row>
    <row r="102" spans="1:6" ht="13.2" x14ac:dyDescent="0.25">
      <c r="A102" s="25" t="s">
        <v>575</v>
      </c>
      <c r="B102" s="64" t="s">
        <v>537</v>
      </c>
      <c r="C102" s="27" t="s">
        <v>655</v>
      </c>
      <c r="D102" s="28">
        <v>1422071.77</v>
      </c>
      <c r="E102" s="65">
        <v>1413287.27</v>
      </c>
      <c r="F102" s="66">
        <f t="shared" si="1"/>
        <v>8784.5</v>
      </c>
    </row>
    <row r="103" spans="1:6" ht="13.2" x14ac:dyDescent="0.25">
      <c r="A103" s="25" t="s">
        <v>577</v>
      </c>
      <c r="B103" s="64" t="s">
        <v>537</v>
      </c>
      <c r="C103" s="27" t="s">
        <v>656</v>
      </c>
      <c r="D103" s="28">
        <v>900</v>
      </c>
      <c r="E103" s="65">
        <v>900</v>
      </c>
      <c r="F103" s="66" t="str">
        <f t="shared" si="1"/>
        <v>-</v>
      </c>
    </row>
    <row r="104" spans="1:6" ht="13.2" x14ac:dyDescent="0.25">
      <c r="A104" s="25" t="s">
        <v>579</v>
      </c>
      <c r="B104" s="64" t="s">
        <v>537</v>
      </c>
      <c r="C104" s="27" t="s">
        <v>657</v>
      </c>
      <c r="D104" s="28">
        <v>1421171.77</v>
      </c>
      <c r="E104" s="65">
        <v>1412387.27</v>
      </c>
      <c r="F104" s="66">
        <f t="shared" si="1"/>
        <v>8784.5</v>
      </c>
    </row>
    <row r="105" spans="1:6" ht="13.2" x14ac:dyDescent="0.25">
      <c r="A105" s="52" t="s">
        <v>658</v>
      </c>
      <c r="B105" s="53" t="s">
        <v>537</v>
      </c>
      <c r="C105" s="54" t="s">
        <v>659</v>
      </c>
      <c r="D105" s="55">
        <v>1374400</v>
      </c>
      <c r="E105" s="56">
        <v>481911.32</v>
      </c>
      <c r="F105" s="57">
        <f t="shared" si="1"/>
        <v>892488.67999999993</v>
      </c>
    </row>
    <row r="106" spans="1:6" ht="41.4" x14ac:dyDescent="0.25">
      <c r="A106" s="25" t="s">
        <v>541</v>
      </c>
      <c r="B106" s="64" t="s">
        <v>537</v>
      </c>
      <c r="C106" s="27" t="s">
        <v>660</v>
      </c>
      <c r="D106" s="28">
        <v>1354400</v>
      </c>
      <c r="E106" s="65">
        <v>481911.32</v>
      </c>
      <c r="F106" s="66">
        <f t="shared" si="1"/>
        <v>872488.67999999993</v>
      </c>
    </row>
    <row r="107" spans="1:6" ht="21" x14ac:dyDescent="0.25">
      <c r="A107" s="25" t="s">
        <v>543</v>
      </c>
      <c r="B107" s="64" t="s">
        <v>537</v>
      </c>
      <c r="C107" s="27" t="s">
        <v>661</v>
      </c>
      <c r="D107" s="28">
        <v>1354400</v>
      </c>
      <c r="E107" s="65">
        <v>481911.32</v>
      </c>
      <c r="F107" s="66">
        <f t="shared" si="1"/>
        <v>872488.67999999993</v>
      </c>
    </row>
    <row r="108" spans="1:6" ht="13.2" x14ac:dyDescent="0.25">
      <c r="A108" s="25" t="s">
        <v>545</v>
      </c>
      <c r="B108" s="64" t="s">
        <v>537</v>
      </c>
      <c r="C108" s="27" t="s">
        <v>662</v>
      </c>
      <c r="D108" s="28">
        <v>1040400</v>
      </c>
      <c r="E108" s="65">
        <v>378406.43</v>
      </c>
      <c r="F108" s="66">
        <f t="shared" si="1"/>
        <v>661993.57000000007</v>
      </c>
    </row>
    <row r="109" spans="1:6" ht="31.2" x14ac:dyDescent="0.25">
      <c r="A109" s="25" t="s">
        <v>551</v>
      </c>
      <c r="B109" s="64" t="s">
        <v>537</v>
      </c>
      <c r="C109" s="27" t="s">
        <v>663</v>
      </c>
      <c r="D109" s="28">
        <v>314000</v>
      </c>
      <c r="E109" s="65">
        <v>103504.89</v>
      </c>
      <c r="F109" s="66">
        <f t="shared" si="1"/>
        <v>210495.11</v>
      </c>
    </row>
    <row r="110" spans="1:6" ht="21" x14ac:dyDescent="0.25">
      <c r="A110" s="25" t="s">
        <v>553</v>
      </c>
      <c r="B110" s="64" t="s">
        <v>537</v>
      </c>
      <c r="C110" s="27" t="s">
        <v>664</v>
      </c>
      <c r="D110" s="28">
        <v>20000</v>
      </c>
      <c r="E110" s="65" t="s">
        <v>45</v>
      </c>
      <c r="F110" s="66">
        <f t="shared" si="1"/>
        <v>20000</v>
      </c>
    </row>
    <row r="111" spans="1:6" ht="21" x14ac:dyDescent="0.25">
      <c r="A111" s="25" t="s">
        <v>555</v>
      </c>
      <c r="B111" s="64" t="s">
        <v>537</v>
      </c>
      <c r="C111" s="27" t="s">
        <v>665</v>
      </c>
      <c r="D111" s="28">
        <v>20000</v>
      </c>
      <c r="E111" s="65" t="s">
        <v>45</v>
      </c>
      <c r="F111" s="66">
        <f t="shared" si="1"/>
        <v>20000</v>
      </c>
    </row>
    <row r="112" spans="1:6" ht="13.2" x14ac:dyDescent="0.25">
      <c r="A112" s="25" t="s">
        <v>559</v>
      </c>
      <c r="B112" s="64" t="s">
        <v>537</v>
      </c>
      <c r="C112" s="27" t="s">
        <v>666</v>
      </c>
      <c r="D112" s="28">
        <v>20000</v>
      </c>
      <c r="E112" s="65" t="s">
        <v>45</v>
      </c>
      <c r="F112" s="66">
        <f t="shared" si="1"/>
        <v>20000</v>
      </c>
    </row>
    <row r="113" spans="1:6" ht="13.2" x14ac:dyDescent="0.25">
      <c r="A113" s="52" t="s">
        <v>667</v>
      </c>
      <c r="B113" s="53" t="s">
        <v>537</v>
      </c>
      <c r="C113" s="54" t="s">
        <v>668</v>
      </c>
      <c r="D113" s="55">
        <v>1374400</v>
      </c>
      <c r="E113" s="56">
        <v>481911.32</v>
      </c>
      <c r="F113" s="57">
        <f t="shared" si="1"/>
        <v>892488.67999999993</v>
      </c>
    </row>
    <row r="114" spans="1:6" ht="41.4" x14ac:dyDescent="0.25">
      <c r="A114" s="25" t="s">
        <v>541</v>
      </c>
      <c r="B114" s="64" t="s">
        <v>537</v>
      </c>
      <c r="C114" s="27" t="s">
        <v>669</v>
      </c>
      <c r="D114" s="28">
        <v>1354400</v>
      </c>
      <c r="E114" s="65">
        <v>481911.32</v>
      </c>
      <c r="F114" s="66">
        <f t="shared" si="1"/>
        <v>872488.67999999993</v>
      </c>
    </row>
    <row r="115" spans="1:6" ht="21" x14ac:dyDescent="0.25">
      <c r="A115" s="25" t="s">
        <v>543</v>
      </c>
      <c r="B115" s="64" t="s">
        <v>537</v>
      </c>
      <c r="C115" s="27" t="s">
        <v>670</v>
      </c>
      <c r="D115" s="28">
        <v>1354400</v>
      </c>
      <c r="E115" s="65">
        <v>481911.32</v>
      </c>
      <c r="F115" s="66">
        <f t="shared" si="1"/>
        <v>872488.67999999993</v>
      </c>
    </row>
    <row r="116" spans="1:6" ht="13.2" x14ac:dyDescent="0.25">
      <c r="A116" s="25" t="s">
        <v>545</v>
      </c>
      <c r="B116" s="64" t="s">
        <v>537</v>
      </c>
      <c r="C116" s="27" t="s">
        <v>671</v>
      </c>
      <c r="D116" s="28">
        <v>1040400</v>
      </c>
      <c r="E116" s="65">
        <v>378406.43</v>
      </c>
      <c r="F116" s="66">
        <f t="shared" si="1"/>
        <v>661993.57000000007</v>
      </c>
    </row>
    <row r="117" spans="1:6" ht="31.2" x14ac:dyDescent="0.25">
      <c r="A117" s="25" t="s">
        <v>551</v>
      </c>
      <c r="B117" s="64" t="s">
        <v>537</v>
      </c>
      <c r="C117" s="27" t="s">
        <v>672</v>
      </c>
      <c r="D117" s="28">
        <v>314000</v>
      </c>
      <c r="E117" s="65">
        <v>103504.89</v>
      </c>
      <c r="F117" s="66">
        <f t="shared" si="1"/>
        <v>210495.11</v>
      </c>
    </row>
    <row r="118" spans="1:6" ht="21" x14ac:dyDescent="0.25">
      <c r="A118" s="25" t="s">
        <v>553</v>
      </c>
      <c r="B118" s="64" t="s">
        <v>537</v>
      </c>
      <c r="C118" s="27" t="s">
        <v>673</v>
      </c>
      <c r="D118" s="28">
        <v>20000</v>
      </c>
      <c r="E118" s="65" t="s">
        <v>45</v>
      </c>
      <c r="F118" s="66">
        <f t="shared" si="1"/>
        <v>20000</v>
      </c>
    </row>
    <row r="119" spans="1:6" ht="21" x14ac:dyDescent="0.25">
      <c r="A119" s="25" t="s">
        <v>555</v>
      </c>
      <c r="B119" s="64" t="s">
        <v>537</v>
      </c>
      <c r="C119" s="27" t="s">
        <v>674</v>
      </c>
      <c r="D119" s="28">
        <v>20000</v>
      </c>
      <c r="E119" s="65" t="s">
        <v>45</v>
      </c>
      <c r="F119" s="66">
        <f t="shared" si="1"/>
        <v>20000</v>
      </c>
    </row>
    <row r="120" spans="1:6" ht="13.2" x14ac:dyDescent="0.25">
      <c r="A120" s="25" t="s">
        <v>559</v>
      </c>
      <c r="B120" s="64" t="s">
        <v>537</v>
      </c>
      <c r="C120" s="27" t="s">
        <v>675</v>
      </c>
      <c r="D120" s="28">
        <v>20000</v>
      </c>
      <c r="E120" s="65" t="s">
        <v>45</v>
      </c>
      <c r="F120" s="66">
        <f t="shared" si="1"/>
        <v>20000</v>
      </c>
    </row>
    <row r="121" spans="1:6" ht="21" x14ac:dyDescent="0.25">
      <c r="A121" s="52" t="s">
        <v>676</v>
      </c>
      <c r="B121" s="53" t="s">
        <v>537</v>
      </c>
      <c r="C121" s="54" t="s">
        <v>677</v>
      </c>
      <c r="D121" s="55">
        <v>23992561.989999998</v>
      </c>
      <c r="E121" s="56">
        <v>9219212.6600000001</v>
      </c>
      <c r="F121" s="57">
        <f t="shared" si="1"/>
        <v>14773349.329999998</v>
      </c>
    </row>
    <row r="122" spans="1:6" ht="41.4" x14ac:dyDescent="0.25">
      <c r="A122" s="25" t="s">
        <v>541</v>
      </c>
      <c r="B122" s="64" t="s">
        <v>537</v>
      </c>
      <c r="C122" s="27" t="s">
        <v>678</v>
      </c>
      <c r="D122" s="28">
        <v>14449200</v>
      </c>
      <c r="E122" s="65">
        <v>6708690.96</v>
      </c>
      <c r="F122" s="66">
        <f t="shared" si="1"/>
        <v>7740509.04</v>
      </c>
    </row>
    <row r="123" spans="1:6" ht="21" x14ac:dyDescent="0.25">
      <c r="A123" s="25" t="s">
        <v>543</v>
      </c>
      <c r="B123" s="64" t="s">
        <v>537</v>
      </c>
      <c r="C123" s="27" t="s">
        <v>679</v>
      </c>
      <c r="D123" s="28">
        <v>14449200</v>
      </c>
      <c r="E123" s="65">
        <v>6708690.96</v>
      </c>
      <c r="F123" s="66">
        <f t="shared" si="1"/>
        <v>7740509.04</v>
      </c>
    </row>
    <row r="124" spans="1:6" ht="13.2" x14ac:dyDescent="0.25">
      <c r="A124" s="25" t="s">
        <v>545</v>
      </c>
      <c r="B124" s="64" t="s">
        <v>537</v>
      </c>
      <c r="C124" s="27" t="s">
        <v>680</v>
      </c>
      <c r="D124" s="28">
        <v>11097780</v>
      </c>
      <c r="E124" s="65">
        <v>5287596.7699999996</v>
      </c>
      <c r="F124" s="66">
        <f t="shared" si="1"/>
        <v>5810183.2300000004</v>
      </c>
    </row>
    <row r="125" spans="1:6" ht="31.2" x14ac:dyDescent="0.25">
      <c r="A125" s="25" t="s">
        <v>551</v>
      </c>
      <c r="B125" s="64" t="s">
        <v>537</v>
      </c>
      <c r="C125" s="27" t="s">
        <v>681</v>
      </c>
      <c r="D125" s="28">
        <v>3351420</v>
      </c>
      <c r="E125" s="65">
        <v>1421094.19</v>
      </c>
      <c r="F125" s="66">
        <f t="shared" si="1"/>
        <v>1930325.81</v>
      </c>
    </row>
    <row r="126" spans="1:6" ht="21" x14ac:dyDescent="0.25">
      <c r="A126" s="25" t="s">
        <v>553</v>
      </c>
      <c r="B126" s="64" t="s">
        <v>537</v>
      </c>
      <c r="C126" s="27" t="s">
        <v>682</v>
      </c>
      <c r="D126" s="28">
        <v>7393361.9900000002</v>
      </c>
      <c r="E126" s="65">
        <v>860521.7</v>
      </c>
      <c r="F126" s="66">
        <f t="shared" si="1"/>
        <v>6532840.29</v>
      </c>
    </row>
    <row r="127" spans="1:6" ht="21" x14ac:dyDescent="0.25">
      <c r="A127" s="25" t="s">
        <v>555</v>
      </c>
      <c r="B127" s="64" t="s">
        <v>537</v>
      </c>
      <c r="C127" s="27" t="s">
        <v>683</v>
      </c>
      <c r="D127" s="28">
        <v>7393361.9900000002</v>
      </c>
      <c r="E127" s="65">
        <v>860521.7</v>
      </c>
      <c r="F127" s="66">
        <f t="shared" si="1"/>
        <v>6532840.29</v>
      </c>
    </row>
    <row r="128" spans="1:6" ht="21" x14ac:dyDescent="0.25">
      <c r="A128" s="25" t="s">
        <v>557</v>
      </c>
      <c r="B128" s="64" t="s">
        <v>537</v>
      </c>
      <c r="C128" s="27" t="s">
        <v>684</v>
      </c>
      <c r="D128" s="28">
        <v>764000</v>
      </c>
      <c r="E128" s="65">
        <v>158858.45000000001</v>
      </c>
      <c r="F128" s="66">
        <f t="shared" si="1"/>
        <v>605141.55000000005</v>
      </c>
    </row>
    <row r="129" spans="1:6" ht="13.2" x14ac:dyDescent="0.25">
      <c r="A129" s="25" t="s">
        <v>559</v>
      </c>
      <c r="B129" s="64" t="s">
        <v>537</v>
      </c>
      <c r="C129" s="27" t="s">
        <v>685</v>
      </c>
      <c r="D129" s="28">
        <v>6066561.9900000002</v>
      </c>
      <c r="E129" s="65">
        <v>547576.76</v>
      </c>
      <c r="F129" s="66">
        <f t="shared" si="1"/>
        <v>5518985.2300000004</v>
      </c>
    </row>
    <row r="130" spans="1:6" ht="13.2" x14ac:dyDescent="0.25">
      <c r="A130" s="25" t="s">
        <v>561</v>
      </c>
      <c r="B130" s="64" t="s">
        <v>537</v>
      </c>
      <c r="C130" s="27" t="s">
        <v>686</v>
      </c>
      <c r="D130" s="28">
        <v>562800</v>
      </c>
      <c r="E130" s="65">
        <v>154086.49</v>
      </c>
      <c r="F130" s="66">
        <f t="shared" si="1"/>
        <v>408713.51</v>
      </c>
    </row>
    <row r="131" spans="1:6" ht="21" x14ac:dyDescent="0.25">
      <c r="A131" s="25" t="s">
        <v>687</v>
      </c>
      <c r="B131" s="64" t="s">
        <v>537</v>
      </c>
      <c r="C131" s="27" t="s">
        <v>688</v>
      </c>
      <c r="D131" s="28">
        <v>2150000</v>
      </c>
      <c r="E131" s="65">
        <v>1650000</v>
      </c>
      <c r="F131" s="66">
        <f t="shared" si="1"/>
        <v>500000</v>
      </c>
    </row>
    <row r="132" spans="1:6" ht="13.2" x14ac:dyDescent="0.25">
      <c r="A132" s="25" t="s">
        <v>689</v>
      </c>
      <c r="B132" s="64" t="s">
        <v>537</v>
      </c>
      <c r="C132" s="27" t="s">
        <v>690</v>
      </c>
      <c r="D132" s="28">
        <v>2150000</v>
      </c>
      <c r="E132" s="65">
        <v>1650000</v>
      </c>
      <c r="F132" s="66">
        <f t="shared" si="1"/>
        <v>500000</v>
      </c>
    </row>
    <row r="133" spans="1:6" ht="13.2" x14ac:dyDescent="0.25">
      <c r="A133" s="25" t="s">
        <v>691</v>
      </c>
      <c r="B133" s="64" t="s">
        <v>537</v>
      </c>
      <c r="C133" s="27" t="s">
        <v>692</v>
      </c>
      <c r="D133" s="28">
        <v>2150000</v>
      </c>
      <c r="E133" s="65">
        <v>1650000</v>
      </c>
      <c r="F133" s="66">
        <f t="shared" si="1"/>
        <v>500000</v>
      </c>
    </row>
    <row r="134" spans="1:6" ht="13.2" x14ac:dyDescent="0.25">
      <c r="A134" s="52" t="s">
        <v>693</v>
      </c>
      <c r="B134" s="53" t="s">
        <v>537</v>
      </c>
      <c r="C134" s="54" t="s">
        <v>694</v>
      </c>
      <c r="D134" s="55">
        <v>9651461.9900000002</v>
      </c>
      <c r="E134" s="56">
        <v>2857855.1</v>
      </c>
      <c r="F134" s="57">
        <f t="shared" si="1"/>
        <v>6793606.8900000006</v>
      </c>
    </row>
    <row r="135" spans="1:6" ht="41.4" x14ac:dyDescent="0.25">
      <c r="A135" s="25" t="s">
        <v>541</v>
      </c>
      <c r="B135" s="64" t="s">
        <v>537</v>
      </c>
      <c r="C135" s="27" t="s">
        <v>695</v>
      </c>
      <c r="D135" s="28">
        <v>6832800</v>
      </c>
      <c r="E135" s="65">
        <v>2432677.7200000002</v>
      </c>
      <c r="F135" s="66">
        <f t="shared" si="1"/>
        <v>4400122.2799999993</v>
      </c>
    </row>
    <row r="136" spans="1:6" ht="21" x14ac:dyDescent="0.25">
      <c r="A136" s="25" t="s">
        <v>543</v>
      </c>
      <c r="B136" s="64" t="s">
        <v>537</v>
      </c>
      <c r="C136" s="27" t="s">
        <v>696</v>
      </c>
      <c r="D136" s="28">
        <v>6832800</v>
      </c>
      <c r="E136" s="65">
        <v>2432677.7200000002</v>
      </c>
      <c r="F136" s="66">
        <f t="shared" si="1"/>
        <v>4400122.2799999993</v>
      </c>
    </row>
    <row r="137" spans="1:6" ht="13.2" x14ac:dyDescent="0.25">
      <c r="A137" s="25" t="s">
        <v>545</v>
      </c>
      <c r="B137" s="64" t="s">
        <v>537</v>
      </c>
      <c r="C137" s="27" t="s">
        <v>697</v>
      </c>
      <c r="D137" s="28">
        <v>5247930</v>
      </c>
      <c r="E137" s="65">
        <v>1918131.38</v>
      </c>
      <c r="F137" s="66">
        <f t="shared" si="1"/>
        <v>3329798.62</v>
      </c>
    </row>
    <row r="138" spans="1:6" ht="31.2" x14ac:dyDescent="0.25">
      <c r="A138" s="25" t="s">
        <v>551</v>
      </c>
      <c r="B138" s="64" t="s">
        <v>537</v>
      </c>
      <c r="C138" s="27" t="s">
        <v>698</v>
      </c>
      <c r="D138" s="28">
        <v>1584870</v>
      </c>
      <c r="E138" s="65">
        <v>514546.34</v>
      </c>
      <c r="F138" s="66">
        <f t="shared" si="1"/>
        <v>1070323.6599999999</v>
      </c>
    </row>
    <row r="139" spans="1:6" ht="21" x14ac:dyDescent="0.25">
      <c r="A139" s="25" t="s">
        <v>553</v>
      </c>
      <c r="B139" s="64" t="s">
        <v>537</v>
      </c>
      <c r="C139" s="27" t="s">
        <v>699</v>
      </c>
      <c r="D139" s="28">
        <v>2818661.99</v>
      </c>
      <c r="E139" s="65">
        <v>425177.38</v>
      </c>
      <c r="F139" s="66">
        <f t="shared" si="1"/>
        <v>2393484.6100000003</v>
      </c>
    </row>
    <row r="140" spans="1:6" ht="21" x14ac:dyDescent="0.25">
      <c r="A140" s="25" t="s">
        <v>555</v>
      </c>
      <c r="B140" s="64" t="s">
        <v>537</v>
      </c>
      <c r="C140" s="27" t="s">
        <v>700</v>
      </c>
      <c r="D140" s="28">
        <v>2818661.99</v>
      </c>
      <c r="E140" s="65">
        <v>425177.38</v>
      </c>
      <c r="F140" s="66">
        <f t="shared" si="1"/>
        <v>2393484.6100000003</v>
      </c>
    </row>
    <row r="141" spans="1:6" ht="21" x14ac:dyDescent="0.25">
      <c r="A141" s="25" t="s">
        <v>557</v>
      </c>
      <c r="B141" s="64" t="s">
        <v>537</v>
      </c>
      <c r="C141" s="27" t="s">
        <v>701</v>
      </c>
      <c r="D141" s="28">
        <v>700000</v>
      </c>
      <c r="E141" s="65">
        <v>158858.45000000001</v>
      </c>
      <c r="F141" s="66">
        <f t="shared" si="1"/>
        <v>541141.55000000005</v>
      </c>
    </row>
    <row r="142" spans="1:6" ht="13.2" x14ac:dyDescent="0.25">
      <c r="A142" s="25" t="s">
        <v>559</v>
      </c>
      <c r="B142" s="64" t="s">
        <v>537</v>
      </c>
      <c r="C142" s="27" t="s">
        <v>702</v>
      </c>
      <c r="D142" s="28">
        <v>2118661.9900000002</v>
      </c>
      <c r="E142" s="65">
        <v>266318.93</v>
      </c>
      <c r="F142" s="66">
        <f t="shared" si="1"/>
        <v>1852343.0600000003</v>
      </c>
    </row>
    <row r="143" spans="1:6" ht="31.2" x14ac:dyDescent="0.25">
      <c r="A143" s="52" t="s">
        <v>703</v>
      </c>
      <c r="B143" s="53" t="s">
        <v>537</v>
      </c>
      <c r="C143" s="54" t="s">
        <v>704</v>
      </c>
      <c r="D143" s="55">
        <v>10991100</v>
      </c>
      <c r="E143" s="56">
        <v>4520230.9000000004</v>
      </c>
      <c r="F143" s="57">
        <f t="shared" ref="F143:F206" si="2">IF(OR(D143="-",IF(E143="-",0,E143)&gt;=IF(D143="-",0,D143)),"-",IF(D143="-",0,D143)-IF(E143="-",0,E143))</f>
        <v>6470869.0999999996</v>
      </c>
    </row>
    <row r="144" spans="1:6" ht="41.4" x14ac:dyDescent="0.25">
      <c r="A144" s="25" t="s">
        <v>541</v>
      </c>
      <c r="B144" s="64" t="s">
        <v>537</v>
      </c>
      <c r="C144" s="27" t="s">
        <v>705</v>
      </c>
      <c r="D144" s="28">
        <v>7616400</v>
      </c>
      <c r="E144" s="65">
        <v>4276013.24</v>
      </c>
      <c r="F144" s="66">
        <f t="shared" si="2"/>
        <v>3340386.76</v>
      </c>
    </row>
    <row r="145" spans="1:6" ht="21" x14ac:dyDescent="0.25">
      <c r="A145" s="25" t="s">
        <v>543</v>
      </c>
      <c r="B145" s="64" t="s">
        <v>537</v>
      </c>
      <c r="C145" s="27" t="s">
        <v>706</v>
      </c>
      <c r="D145" s="28">
        <v>7616400</v>
      </c>
      <c r="E145" s="65">
        <v>4276013.24</v>
      </c>
      <c r="F145" s="66">
        <f t="shared" si="2"/>
        <v>3340386.76</v>
      </c>
    </row>
    <row r="146" spans="1:6" ht="13.2" x14ac:dyDescent="0.25">
      <c r="A146" s="25" t="s">
        <v>545</v>
      </c>
      <c r="B146" s="64" t="s">
        <v>537</v>
      </c>
      <c r="C146" s="27" t="s">
        <v>707</v>
      </c>
      <c r="D146" s="28">
        <v>5849850</v>
      </c>
      <c r="E146" s="65">
        <v>3369465.39</v>
      </c>
      <c r="F146" s="66">
        <f t="shared" si="2"/>
        <v>2480384.61</v>
      </c>
    </row>
    <row r="147" spans="1:6" ht="31.2" x14ac:dyDescent="0.25">
      <c r="A147" s="25" t="s">
        <v>551</v>
      </c>
      <c r="B147" s="64" t="s">
        <v>537</v>
      </c>
      <c r="C147" s="27" t="s">
        <v>708</v>
      </c>
      <c r="D147" s="28">
        <v>1766550</v>
      </c>
      <c r="E147" s="65">
        <v>906547.85</v>
      </c>
      <c r="F147" s="66">
        <f t="shared" si="2"/>
        <v>860002.15</v>
      </c>
    </row>
    <row r="148" spans="1:6" ht="21" x14ac:dyDescent="0.25">
      <c r="A148" s="25" t="s">
        <v>553</v>
      </c>
      <c r="B148" s="64" t="s">
        <v>537</v>
      </c>
      <c r="C148" s="27" t="s">
        <v>709</v>
      </c>
      <c r="D148" s="28">
        <v>3374700</v>
      </c>
      <c r="E148" s="65">
        <v>244217.66</v>
      </c>
      <c r="F148" s="66">
        <f t="shared" si="2"/>
        <v>3130482.34</v>
      </c>
    </row>
    <row r="149" spans="1:6" ht="21" x14ac:dyDescent="0.25">
      <c r="A149" s="25" t="s">
        <v>555</v>
      </c>
      <c r="B149" s="64" t="s">
        <v>537</v>
      </c>
      <c r="C149" s="27" t="s">
        <v>710</v>
      </c>
      <c r="D149" s="28">
        <v>3374700</v>
      </c>
      <c r="E149" s="65">
        <v>244217.66</v>
      </c>
      <c r="F149" s="66">
        <f t="shared" si="2"/>
        <v>3130482.34</v>
      </c>
    </row>
    <row r="150" spans="1:6" ht="13.2" x14ac:dyDescent="0.25">
      <c r="A150" s="25" t="s">
        <v>559</v>
      </c>
      <c r="B150" s="64" t="s">
        <v>537</v>
      </c>
      <c r="C150" s="27" t="s">
        <v>711</v>
      </c>
      <c r="D150" s="28">
        <v>2811900</v>
      </c>
      <c r="E150" s="65">
        <v>90131.17</v>
      </c>
      <c r="F150" s="66">
        <f t="shared" si="2"/>
        <v>2721768.83</v>
      </c>
    </row>
    <row r="151" spans="1:6" ht="13.2" x14ac:dyDescent="0.25">
      <c r="A151" s="25" t="s">
        <v>561</v>
      </c>
      <c r="B151" s="64" t="s">
        <v>537</v>
      </c>
      <c r="C151" s="27" t="s">
        <v>712</v>
      </c>
      <c r="D151" s="28">
        <v>562800</v>
      </c>
      <c r="E151" s="65">
        <v>154086.49</v>
      </c>
      <c r="F151" s="66">
        <f t="shared" si="2"/>
        <v>408713.51</v>
      </c>
    </row>
    <row r="152" spans="1:6" ht="21" x14ac:dyDescent="0.25">
      <c r="A152" s="52" t="s">
        <v>713</v>
      </c>
      <c r="B152" s="53" t="s">
        <v>537</v>
      </c>
      <c r="C152" s="54" t="s">
        <v>714</v>
      </c>
      <c r="D152" s="55">
        <v>3350000</v>
      </c>
      <c r="E152" s="56">
        <v>1841126.66</v>
      </c>
      <c r="F152" s="57">
        <f t="shared" si="2"/>
        <v>1508873.34</v>
      </c>
    </row>
    <row r="153" spans="1:6" ht="21" x14ac:dyDescent="0.25">
      <c r="A153" s="25" t="s">
        <v>553</v>
      </c>
      <c r="B153" s="64" t="s">
        <v>537</v>
      </c>
      <c r="C153" s="27" t="s">
        <v>715</v>
      </c>
      <c r="D153" s="28">
        <v>1200000</v>
      </c>
      <c r="E153" s="65">
        <v>191126.66</v>
      </c>
      <c r="F153" s="66">
        <f t="shared" si="2"/>
        <v>1008873.34</v>
      </c>
    </row>
    <row r="154" spans="1:6" ht="21" x14ac:dyDescent="0.25">
      <c r="A154" s="25" t="s">
        <v>555</v>
      </c>
      <c r="B154" s="64" t="s">
        <v>537</v>
      </c>
      <c r="C154" s="27" t="s">
        <v>716</v>
      </c>
      <c r="D154" s="28">
        <v>1200000</v>
      </c>
      <c r="E154" s="65">
        <v>191126.66</v>
      </c>
      <c r="F154" s="66">
        <f t="shared" si="2"/>
        <v>1008873.34</v>
      </c>
    </row>
    <row r="155" spans="1:6" ht="21" x14ac:dyDescent="0.25">
      <c r="A155" s="25" t="s">
        <v>557</v>
      </c>
      <c r="B155" s="64" t="s">
        <v>537</v>
      </c>
      <c r="C155" s="27" t="s">
        <v>717</v>
      </c>
      <c r="D155" s="28">
        <v>64000</v>
      </c>
      <c r="E155" s="65" t="s">
        <v>45</v>
      </c>
      <c r="F155" s="66">
        <f t="shared" si="2"/>
        <v>64000</v>
      </c>
    </row>
    <row r="156" spans="1:6" ht="13.2" x14ac:dyDescent="0.25">
      <c r="A156" s="25" t="s">
        <v>559</v>
      </c>
      <c r="B156" s="64" t="s">
        <v>537</v>
      </c>
      <c r="C156" s="27" t="s">
        <v>718</v>
      </c>
      <c r="D156" s="28">
        <v>1136000</v>
      </c>
      <c r="E156" s="65">
        <v>191126.66</v>
      </c>
      <c r="F156" s="66">
        <f t="shared" si="2"/>
        <v>944873.34</v>
      </c>
    </row>
    <row r="157" spans="1:6" ht="21" x14ac:dyDescent="0.25">
      <c r="A157" s="25" t="s">
        <v>687</v>
      </c>
      <c r="B157" s="64" t="s">
        <v>537</v>
      </c>
      <c r="C157" s="27" t="s">
        <v>719</v>
      </c>
      <c r="D157" s="28">
        <v>2150000</v>
      </c>
      <c r="E157" s="65">
        <v>1650000</v>
      </c>
      <c r="F157" s="66">
        <f t="shared" si="2"/>
        <v>500000</v>
      </c>
    </row>
    <row r="158" spans="1:6" ht="13.2" x14ac:dyDescent="0.25">
      <c r="A158" s="25" t="s">
        <v>689</v>
      </c>
      <c r="B158" s="64" t="s">
        <v>537</v>
      </c>
      <c r="C158" s="27" t="s">
        <v>720</v>
      </c>
      <c r="D158" s="28">
        <v>2150000</v>
      </c>
      <c r="E158" s="65">
        <v>1650000</v>
      </c>
      <c r="F158" s="66">
        <f t="shared" si="2"/>
        <v>500000</v>
      </c>
    </row>
    <row r="159" spans="1:6" ht="13.2" x14ac:dyDescent="0.25">
      <c r="A159" s="25" t="s">
        <v>691</v>
      </c>
      <c r="B159" s="64" t="s">
        <v>537</v>
      </c>
      <c r="C159" s="27" t="s">
        <v>721</v>
      </c>
      <c r="D159" s="28">
        <v>2150000</v>
      </c>
      <c r="E159" s="65">
        <v>1650000</v>
      </c>
      <c r="F159" s="66">
        <f t="shared" si="2"/>
        <v>500000</v>
      </c>
    </row>
    <row r="160" spans="1:6" ht="13.2" x14ac:dyDescent="0.25">
      <c r="A160" s="52" t="s">
        <v>722</v>
      </c>
      <c r="B160" s="53" t="s">
        <v>537</v>
      </c>
      <c r="C160" s="54" t="s">
        <v>723</v>
      </c>
      <c r="D160" s="55">
        <v>126594490.62</v>
      </c>
      <c r="E160" s="56">
        <v>30651370.609999999</v>
      </c>
      <c r="F160" s="57">
        <f t="shared" si="2"/>
        <v>95943120.010000005</v>
      </c>
    </row>
    <row r="161" spans="1:6" ht="41.4" x14ac:dyDescent="0.25">
      <c r="A161" s="25" t="s">
        <v>541</v>
      </c>
      <c r="B161" s="64" t="s">
        <v>537</v>
      </c>
      <c r="C161" s="27" t="s">
        <v>724</v>
      </c>
      <c r="D161" s="28">
        <v>2679700</v>
      </c>
      <c r="E161" s="65">
        <v>1007014.46</v>
      </c>
      <c r="F161" s="66">
        <f t="shared" si="2"/>
        <v>1672685.54</v>
      </c>
    </row>
    <row r="162" spans="1:6" ht="21" x14ac:dyDescent="0.25">
      <c r="A162" s="25" t="s">
        <v>543</v>
      </c>
      <c r="B162" s="64" t="s">
        <v>537</v>
      </c>
      <c r="C162" s="27" t="s">
        <v>725</v>
      </c>
      <c r="D162" s="28">
        <v>2679700</v>
      </c>
      <c r="E162" s="65">
        <v>1007014.46</v>
      </c>
      <c r="F162" s="66">
        <f t="shared" si="2"/>
        <v>1672685.54</v>
      </c>
    </row>
    <row r="163" spans="1:6" ht="13.2" x14ac:dyDescent="0.25">
      <c r="A163" s="25" t="s">
        <v>545</v>
      </c>
      <c r="B163" s="64" t="s">
        <v>537</v>
      </c>
      <c r="C163" s="27" t="s">
        <v>726</v>
      </c>
      <c r="D163" s="28">
        <v>2065169</v>
      </c>
      <c r="E163" s="65">
        <v>792322.14</v>
      </c>
      <c r="F163" s="66">
        <f t="shared" si="2"/>
        <v>1272846.8599999999</v>
      </c>
    </row>
    <row r="164" spans="1:6" ht="31.2" x14ac:dyDescent="0.25">
      <c r="A164" s="25" t="s">
        <v>551</v>
      </c>
      <c r="B164" s="64" t="s">
        <v>537</v>
      </c>
      <c r="C164" s="27" t="s">
        <v>727</v>
      </c>
      <c r="D164" s="28">
        <v>614531</v>
      </c>
      <c r="E164" s="65">
        <v>214692.32</v>
      </c>
      <c r="F164" s="66">
        <f t="shared" si="2"/>
        <v>399838.68</v>
      </c>
    </row>
    <row r="165" spans="1:6" ht="21" x14ac:dyDescent="0.25">
      <c r="A165" s="25" t="s">
        <v>553</v>
      </c>
      <c r="B165" s="64" t="s">
        <v>537</v>
      </c>
      <c r="C165" s="27" t="s">
        <v>728</v>
      </c>
      <c r="D165" s="28">
        <v>100408503.94</v>
      </c>
      <c r="E165" s="65">
        <v>15044784.720000001</v>
      </c>
      <c r="F165" s="66">
        <f t="shared" si="2"/>
        <v>85363719.219999999</v>
      </c>
    </row>
    <row r="166" spans="1:6" ht="21" x14ac:dyDescent="0.25">
      <c r="A166" s="25" t="s">
        <v>555</v>
      </c>
      <c r="B166" s="64" t="s">
        <v>537</v>
      </c>
      <c r="C166" s="27" t="s">
        <v>729</v>
      </c>
      <c r="D166" s="28">
        <v>100408503.94</v>
      </c>
      <c r="E166" s="65">
        <v>15044784.720000001</v>
      </c>
      <c r="F166" s="66">
        <f t="shared" si="2"/>
        <v>85363719.219999999</v>
      </c>
    </row>
    <row r="167" spans="1:6" ht="21" x14ac:dyDescent="0.25">
      <c r="A167" s="25" t="s">
        <v>557</v>
      </c>
      <c r="B167" s="64" t="s">
        <v>537</v>
      </c>
      <c r="C167" s="27" t="s">
        <v>730</v>
      </c>
      <c r="D167" s="28">
        <v>322288.88</v>
      </c>
      <c r="E167" s="65">
        <v>102237.4</v>
      </c>
      <c r="F167" s="66">
        <f t="shared" si="2"/>
        <v>220051.48</v>
      </c>
    </row>
    <row r="168" spans="1:6" ht="13.2" x14ac:dyDescent="0.25">
      <c r="A168" s="25" t="s">
        <v>559</v>
      </c>
      <c r="B168" s="64" t="s">
        <v>537</v>
      </c>
      <c r="C168" s="27" t="s">
        <v>731</v>
      </c>
      <c r="D168" s="28">
        <v>100050615.06</v>
      </c>
      <c r="E168" s="65">
        <v>14906947.32</v>
      </c>
      <c r="F168" s="66">
        <f t="shared" si="2"/>
        <v>85143667.74000001</v>
      </c>
    </row>
    <row r="169" spans="1:6" ht="13.2" x14ac:dyDescent="0.25">
      <c r="A169" s="25" t="s">
        <v>561</v>
      </c>
      <c r="B169" s="64" t="s">
        <v>537</v>
      </c>
      <c r="C169" s="27" t="s">
        <v>732</v>
      </c>
      <c r="D169" s="28">
        <v>35600</v>
      </c>
      <c r="E169" s="65">
        <v>35600</v>
      </c>
      <c r="F169" s="66" t="str">
        <f t="shared" si="2"/>
        <v>-</v>
      </c>
    </row>
    <row r="170" spans="1:6" ht="21" x14ac:dyDescent="0.25">
      <c r="A170" s="25" t="s">
        <v>687</v>
      </c>
      <c r="B170" s="64" t="s">
        <v>537</v>
      </c>
      <c r="C170" s="27" t="s">
        <v>733</v>
      </c>
      <c r="D170" s="28">
        <v>1728100</v>
      </c>
      <c r="E170" s="65">
        <v>720000</v>
      </c>
      <c r="F170" s="66">
        <f t="shared" si="2"/>
        <v>1008100</v>
      </c>
    </row>
    <row r="171" spans="1:6" ht="13.2" x14ac:dyDescent="0.25">
      <c r="A171" s="25" t="s">
        <v>689</v>
      </c>
      <c r="B171" s="64" t="s">
        <v>537</v>
      </c>
      <c r="C171" s="27" t="s">
        <v>734</v>
      </c>
      <c r="D171" s="28">
        <v>1728100</v>
      </c>
      <c r="E171" s="65">
        <v>720000</v>
      </c>
      <c r="F171" s="66">
        <f t="shared" si="2"/>
        <v>1008100</v>
      </c>
    </row>
    <row r="172" spans="1:6" ht="31.2" x14ac:dyDescent="0.25">
      <c r="A172" s="25" t="s">
        <v>735</v>
      </c>
      <c r="B172" s="64" t="s">
        <v>537</v>
      </c>
      <c r="C172" s="27" t="s">
        <v>736</v>
      </c>
      <c r="D172" s="28">
        <v>1728100</v>
      </c>
      <c r="E172" s="65">
        <v>720000</v>
      </c>
      <c r="F172" s="66">
        <f t="shared" si="2"/>
        <v>1008100</v>
      </c>
    </row>
    <row r="173" spans="1:6" ht="13.2" x14ac:dyDescent="0.25">
      <c r="A173" s="25" t="s">
        <v>569</v>
      </c>
      <c r="B173" s="64" t="s">
        <v>537</v>
      </c>
      <c r="C173" s="27" t="s">
        <v>737</v>
      </c>
      <c r="D173" s="28">
        <v>21778186.68</v>
      </c>
      <c r="E173" s="65">
        <v>13879571.43</v>
      </c>
      <c r="F173" s="66">
        <f t="shared" si="2"/>
        <v>7898615.25</v>
      </c>
    </row>
    <row r="174" spans="1:6" ht="31.2" x14ac:dyDescent="0.25">
      <c r="A174" s="25" t="s">
        <v>738</v>
      </c>
      <c r="B174" s="64" t="s">
        <v>537</v>
      </c>
      <c r="C174" s="27" t="s">
        <v>739</v>
      </c>
      <c r="D174" s="28">
        <v>21778186.68</v>
      </c>
      <c r="E174" s="65">
        <v>13879571.43</v>
      </c>
      <c r="F174" s="66">
        <f t="shared" si="2"/>
        <v>7898615.25</v>
      </c>
    </row>
    <row r="175" spans="1:6" ht="41.4" x14ac:dyDescent="0.25">
      <c r="A175" s="25" t="s">
        <v>740</v>
      </c>
      <c r="B175" s="64" t="s">
        <v>537</v>
      </c>
      <c r="C175" s="27" t="s">
        <v>741</v>
      </c>
      <c r="D175" s="28">
        <v>21778186.68</v>
      </c>
      <c r="E175" s="65">
        <v>13879571.43</v>
      </c>
      <c r="F175" s="66">
        <f t="shared" si="2"/>
        <v>7898615.25</v>
      </c>
    </row>
    <row r="176" spans="1:6" ht="13.2" x14ac:dyDescent="0.25">
      <c r="A176" s="52" t="s">
        <v>742</v>
      </c>
      <c r="B176" s="53" t="s">
        <v>537</v>
      </c>
      <c r="C176" s="54" t="s">
        <v>743</v>
      </c>
      <c r="D176" s="55">
        <v>939000</v>
      </c>
      <c r="E176" s="56">
        <v>94572.59</v>
      </c>
      <c r="F176" s="57">
        <f t="shared" si="2"/>
        <v>844427.41</v>
      </c>
    </row>
    <row r="177" spans="1:6" ht="21" x14ac:dyDescent="0.25">
      <c r="A177" s="25" t="s">
        <v>553</v>
      </c>
      <c r="B177" s="64" t="s">
        <v>537</v>
      </c>
      <c r="C177" s="27" t="s">
        <v>744</v>
      </c>
      <c r="D177" s="28">
        <v>939000</v>
      </c>
      <c r="E177" s="65">
        <v>94572.59</v>
      </c>
      <c r="F177" s="66">
        <f t="shared" si="2"/>
        <v>844427.41</v>
      </c>
    </row>
    <row r="178" spans="1:6" ht="21" x14ac:dyDescent="0.25">
      <c r="A178" s="25" t="s">
        <v>555</v>
      </c>
      <c r="B178" s="64" t="s">
        <v>537</v>
      </c>
      <c r="C178" s="27" t="s">
        <v>745</v>
      </c>
      <c r="D178" s="28">
        <v>939000</v>
      </c>
      <c r="E178" s="65">
        <v>94572.59</v>
      </c>
      <c r="F178" s="66">
        <f t="shared" si="2"/>
        <v>844427.41</v>
      </c>
    </row>
    <row r="179" spans="1:6" ht="13.2" x14ac:dyDescent="0.25">
      <c r="A179" s="25" t="s">
        <v>559</v>
      </c>
      <c r="B179" s="64" t="s">
        <v>537</v>
      </c>
      <c r="C179" s="27" t="s">
        <v>746</v>
      </c>
      <c r="D179" s="28">
        <v>939000</v>
      </c>
      <c r="E179" s="65">
        <v>94572.59</v>
      </c>
      <c r="F179" s="66">
        <f t="shared" si="2"/>
        <v>844427.41</v>
      </c>
    </row>
    <row r="180" spans="1:6" ht="13.2" x14ac:dyDescent="0.25">
      <c r="A180" s="52" t="s">
        <v>747</v>
      </c>
      <c r="B180" s="53" t="s">
        <v>537</v>
      </c>
      <c r="C180" s="54" t="s">
        <v>748</v>
      </c>
      <c r="D180" s="55">
        <v>24752886.68</v>
      </c>
      <c r="E180" s="56">
        <v>15061620.880000001</v>
      </c>
      <c r="F180" s="57">
        <f t="shared" si="2"/>
        <v>9691265.7999999989</v>
      </c>
    </row>
    <row r="181" spans="1:6" ht="41.4" x14ac:dyDescent="0.25">
      <c r="A181" s="25" t="s">
        <v>541</v>
      </c>
      <c r="B181" s="64" t="s">
        <v>537</v>
      </c>
      <c r="C181" s="27" t="s">
        <v>749</v>
      </c>
      <c r="D181" s="28">
        <v>2679700</v>
      </c>
      <c r="E181" s="65">
        <v>1007014.46</v>
      </c>
      <c r="F181" s="66">
        <f t="shared" si="2"/>
        <v>1672685.54</v>
      </c>
    </row>
    <row r="182" spans="1:6" ht="21" x14ac:dyDescent="0.25">
      <c r="A182" s="25" t="s">
        <v>543</v>
      </c>
      <c r="B182" s="64" t="s">
        <v>537</v>
      </c>
      <c r="C182" s="27" t="s">
        <v>750</v>
      </c>
      <c r="D182" s="28">
        <v>2679700</v>
      </c>
      <c r="E182" s="65">
        <v>1007014.46</v>
      </c>
      <c r="F182" s="66">
        <f t="shared" si="2"/>
        <v>1672685.54</v>
      </c>
    </row>
    <row r="183" spans="1:6" ht="13.2" x14ac:dyDescent="0.25">
      <c r="A183" s="25" t="s">
        <v>545</v>
      </c>
      <c r="B183" s="64" t="s">
        <v>537</v>
      </c>
      <c r="C183" s="27" t="s">
        <v>751</v>
      </c>
      <c r="D183" s="28">
        <v>2065169</v>
      </c>
      <c r="E183" s="65">
        <v>792322.14</v>
      </c>
      <c r="F183" s="66">
        <f t="shared" si="2"/>
        <v>1272846.8599999999</v>
      </c>
    </row>
    <row r="184" spans="1:6" ht="31.2" x14ac:dyDescent="0.25">
      <c r="A184" s="25" t="s">
        <v>551</v>
      </c>
      <c r="B184" s="64" t="s">
        <v>537</v>
      </c>
      <c r="C184" s="27" t="s">
        <v>752</v>
      </c>
      <c r="D184" s="28">
        <v>614531</v>
      </c>
      <c r="E184" s="65">
        <v>214692.32</v>
      </c>
      <c r="F184" s="66">
        <f t="shared" si="2"/>
        <v>399838.68</v>
      </c>
    </row>
    <row r="185" spans="1:6" ht="21" x14ac:dyDescent="0.25">
      <c r="A185" s="25" t="s">
        <v>553</v>
      </c>
      <c r="B185" s="64" t="s">
        <v>537</v>
      </c>
      <c r="C185" s="27" t="s">
        <v>753</v>
      </c>
      <c r="D185" s="28">
        <v>795000</v>
      </c>
      <c r="E185" s="65">
        <v>175034.99</v>
      </c>
      <c r="F185" s="66">
        <f t="shared" si="2"/>
        <v>619965.01</v>
      </c>
    </row>
    <row r="186" spans="1:6" ht="21" x14ac:dyDescent="0.25">
      <c r="A186" s="25" t="s">
        <v>555</v>
      </c>
      <c r="B186" s="64" t="s">
        <v>537</v>
      </c>
      <c r="C186" s="27" t="s">
        <v>754</v>
      </c>
      <c r="D186" s="28">
        <v>795000</v>
      </c>
      <c r="E186" s="65">
        <v>175034.99</v>
      </c>
      <c r="F186" s="66">
        <f t="shared" si="2"/>
        <v>619965.01</v>
      </c>
    </row>
    <row r="187" spans="1:6" ht="21" x14ac:dyDescent="0.25">
      <c r="A187" s="25" t="s">
        <v>557</v>
      </c>
      <c r="B187" s="64" t="s">
        <v>537</v>
      </c>
      <c r="C187" s="27" t="s">
        <v>755</v>
      </c>
      <c r="D187" s="28">
        <v>57700</v>
      </c>
      <c r="E187" s="65">
        <v>7232.03</v>
      </c>
      <c r="F187" s="66">
        <f t="shared" si="2"/>
        <v>50467.97</v>
      </c>
    </row>
    <row r="188" spans="1:6" ht="13.2" x14ac:dyDescent="0.25">
      <c r="A188" s="25" t="s">
        <v>559</v>
      </c>
      <c r="B188" s="64" t="s">
        <v>537</v>
      </c>
      <c r="C188" s="27" t="s">
        <v>756</v>
      </c>
      <c r="D188" s="28">
        <v>737300</v>
      </c>
      <c r="E188" s="65">
        <v>167802.96</v>
      </c>
      <c r="F188" s="66">
        <f t="shared" si="2"/>
        <v>569497.04</v>
      </c>
    </row>
    <row r="189" spans="1:6" ht="13.2" x14ac:dyDescent="0.25">
      <c r="A189" s="25" t="s">
        <v>569</v>
      </c>
      <c r="B189" s="64" t="s">
        <v>537</v>
      </c>
      <c r="C189" s="27" t="s">
        <v>757</v>
      </c>
      <c r="D189" s="28">
        <v>21278186.68</v>
      </c>
      <c r="E189" s="65">
        <v>13879571.43</v>
      </c>
      <c r="F189" s="66">
        <f t="shared" si="2"/>
        <v>7398615.25</v>
      </c>
    </row>
    <row r="190" spans="1:6" ht="31.2" x14ac:dyDescent="0.25">
      <c r="A190" s="25" t="s">
        <v>738</v>
      </c>
      <c r="B190" s="64" t="s">
        <v>537</v>
      </c>
      <c r="C190" s="27" t="s">
        <v>758</v>
      </c>
      <c r="D190" s="28">
        <v>21278186.68</v>
      </c>
      <c r="E190" s="65">
        <v>13879571.43</v>
      </c>
      <c r="F190" s="66">
        <f t="shared" si="2"/>
        <v>7398615.25</v>
      </c>
    </row>
    <row r="191" spans="1:6" ht="41.4" x14ac:dyDescent="0.25">
      <c r="A191" s="25" t="s">
        <v>740</v>
      </c>
      <c r="B191" s="64" t="s">
        <v>537</v>
      </c>
      <c r="C191" s="27" t="s">
        <v>759</v>
      </c>
      <c r="D191" s="28">
        <v>21278186.68</v>
      </c>
      <c r="E191" s="65">
        <v>13879571.43</v>
      </c>
      <c r="F191" s="66">
        <f t="shared" si="2"/>
        <v>7398615.25</v>
      </c>
    </row>
    <row r="192" spans="1:6" ht="13.2" x14ac:dyDescent="0.25">
      <c r="A192" s="52" t="s">
        <v>760</v>
      </c>
      <c r="B192" s="53" t="s">
        <v>537</v>
      </c>
      <c r="C192" s="54" t="s">
        <v>761</v>
      </c>
      <c r="D192" s="55">
        <v>96611803.939999998</v>
      </c>
      <c r="E192" s="56">
        <v>14325850.789999999</v>
      </c>
      <c r="F192" s="57">
        <f t="shared" si="2"/>
        <v>82285953.150000006</v>
      </c>
    </row>
    <row r="193" spans="1:6" ht="21" x14ac:dyDescent="0.25">
      <c r="A193" s="25" t="s">
        <v>553</v>
      </c>
      <c r="B193" s="64" t="s">
        <v>537</v>
      </c>
      <c r="C193" s="27" t="s">
        <v>762</v>
      </c>
      <c r="D193" s="28">
        <v>96611803.939999998</v>
      </c>
      <c r="E193" s="65">
        <v>14325850.789999999</v>
      </c>
      <c r="F193" s="66">
        <f t="shared" si="2"/>
        <v>82285953.150000006</v>
      </c>
    </row>
    <row r="194" spans="1:6" ht="21" x14ac:dyDescent="0.25">
      <c r="A194" s="25" t="s">
        <v>555</v>
      </c>
      <c r="B194" s="64" t="s">
        <v>537</v>
      </c>
      <c r="C194" s="27" t="s">
        <v>763</v>
      </c>
      <c r="D194" s="28">
        <v>96611803.939999998</v>
      </c>
      <c r="E194" s="65">
        <v>14325850.789999999</v>
      </c>
      <c r="F194" s="66">
        <f t="shared" si="2"/>
        <v>82285953.150000006</v>
      </c>
    </row>
    <row r="195" spans="1:6" ht="13.2" x14ac:dyDescent="0.25">
      <c r="A195" s="25" t="s">
        <v>559</v>
      </c>
      <c r="B195" s="64" t="s">
        <v>537</v>
      </c>
      <c r="C195" s="27" t="s">
        <v>764</v>
      </c>
      <c r="D195" s="28">
        <v>96611803.939999998</v>
      </c>
      <c r="E195" s="65">
        <v>14325850.789999999</v>
      </c>
      <c r="F195" s="66">
        <f t="shared" si="2"/>
        <v>82285953.150000006</v>
      </c>
    </row>
    <row r="196" spans="1:6" ht="13.2" x14ac:dyDescent="0.25">
      <c r="A196" s="52" t="s">
        <v>765</v>
      </c>
      <c r="B196" s="53" t="s">
        <v>537</v>
      </c>
      <c r="C196" s="54" t="s">
        <v>766</v>
      </c>
      <c r="D196" s="55">
        <v>1212700</v>
      </c>
      <c r="E196" s="56">
        <v>440605.37</v>
      </c>
      <c r="F196" s="57">
        <f t="shared" si="2"/>
        <v>772094.63</v>
      </c>
    </row>
    <row r="197" spans="1:6" ht="21" x14ac:dyDescent="0.25">
      <c r="A197" s="25" t="s">
        <v>553</v>
      </c>
      <c r="B197" s="64" t="s">
        <v>537</v>
      </c>
      <c r="C197" s="27" t="s">
        <v>767</v>
      </c>
      <c r="D197" s="28">
        <v>1212700</v>
      </c>
      <c r="E197" s="65">
        <v>440605.37</v>
      </c>
      <c r="F197" s="66">
        <f t="shared" si="2"/>
        <v>772094.63</v>
      </c>
    </row>
    <row r="198" spans="1:6" ht="21" x14ac:dyDescent="0.25">
      <c r="A198" s="25" t="s">
        <v>555</v>
      </c>
      <c r="B198" s="64" t="s">
        <v>537</v>
      </c>
      <c r="C198" s="27" t="s">
        <v>768</v>
      </c>
      <c r="D198" s="28">
        <v>1212700</v>
      </c>
      <c r="E198" s="65">
        <v>440605.37</v>
      </c>
      <c r="F198" s="66">
        <f t="shared" si="2"/>
        <v>772094.63</v>
      </c>
    </row>
    <row r="199" spans="1:6" ht="21" x14ac:dyDescent="0.25">
      <c r="A199" s="25" t="s">
        <v>557</v>
      </c>
      <c r="B199" s="64" t="s">
        <v>537</v>
      </c>
      <c r="C199" s="27" t="s">
        <v>769</v>
      </c>
      <c r="D199" s="28">
        <v>264588.88</v>
      </c>
      <c r="E199" s="65">
        <v>95005.37</v>
      </c>
      <c r="F199" s="66">
        <f t="shared" si="2"/>
        <v>169583.51</v>
      </c>
    </row>
    <row r="200" spans="1:6" ht="13.2" x14ac:dyDescent="0.25">
      <c r="A200" s="25" t="s">
        <v>559</v>
      </c>
      <c r="B200" s="64" t="s">
        <v>537</v>
      </c>
      <c r="C200" s="27" t="s">
        <v>770</v>
      </c>
      <c r="D200" s="28">
        <v>912511.12</v>
      </c>
      <c r="E200" s="65">
        <v>310000</v>
      </c>
      <c r="F200" s="66">
        <f t="shared" si="2"/>
        <v>602511.12</v>
      </c>
    </row>
    <row r="201" spans="1:6" ht="13.2" x14ac:dyDescent="0.25">
      <c r="A201" s="25" t="s">
        <v>561</v>
      </c>
      <c r="B201" s="64" t="s">
        <v>537</v>
      </c>
      <c r="C201" s="27" t="s">
        <v>771</v>
      </c>
      <c r="D201" s="28">
        <v>35600</v>
      </c>
      <c r="E201" s="65">
        <v>35600</v>
      </c>
      <c r="F201" s="66" t="str">
        <f t="shared" si="2"/>
        <v>-</v>
      </c>
    </row>
    <row r="202" spans="1:6" ht="13.2" x14ac:dyDescent="0.25">
      <c r="A202" s="52" t="s">
        <v>772</v>
      </c>
      <c r="B202" s="53" t="s">
        <v>537</v>
      </c>
      <c r="C202" s="54" t="s">
        <v>773</v>
      </c>
      <c r="D202" s="55">
        <v>3078100</v>
      </c>
      <c r="E202" s="56">
        <v>728720.98</v>
      </c>
      <c r="F202" s="57">
        <f t="shared" si="2"/>
        <v>2349379.02</v>
      </c>
    </row>
    <row r="203" spans="1:6" ht="21" x14ac:dyDescent="0.25">
      <c r="A203" s="25" t="s">
        <v>553</v>
      </c>
      <c r="B203" s="64" t="s">
        <v>537</v>
      </c>
      <c r="C203" s="27" t="s">
        <v>774</v>
      </c>
      <c r="D203" s="28">
        <v>850000</v>
      </c>
      <c r="E203" s="65">
        <v>8720.98</v>
      </c>
      <c r="F203" s="66">
        <f t="shared" si="2"/>
        <v>841279.02</v>
      </c>
    </row>
    <row r="204" spans="1:6" ht="21" x14ac:dyDescent="0.25">
      <c r="A204" s="25" t="s">
        <v>555</v>
      </c>
      <c r="B204" s="64" t="s">
        <v>537</v>
      </c>
      <c r="C204" s="27" t="s">
        <v>775</v>
      </c>
      <c r="D204" s="28">
        <v>850000</v>
      </c>
      <c r="E204" s="65">
        <v>8720.98</v>
      </c>
      <c r="F204" s="66">
        <f t="shared" si="2"/>
        <v>841279.02</v>
      </c>
    </row>
    <row r="205" spans="1:6" ht="13.2" x14ac:dyDescent="0.25">
      <c r="A205" s="25" t="s">
        <v>559</v>
      </c>
      <c r="B205" s="64" t="s">
        <v>537</v>
      </c>
      <c r="C205" s="27" t="s">
        <v>776</v>
      </c>
      <c r="D205" s="28">
        <v>850000</v>
      </c>
      <c r="E205" s="65">
        <v>8720.98</v>
      </c>
      <c r="F205" s="66">
        <f t="shared" si="2"/>
        <v>841279.02</v>
      </c>
    </row>
    <row r="206" spans="1:6" ht="21" x14ac:dyDescent="0.25">
      <c r="A206" s="25" t="s">
        <v>687</v>
      </c>
      <c r="B206" s="64" t="s">
        <v>537</v>
      </c>
      <c r="C206" s="27" t="s">
        <v>777</v>
      </c>
      <c r="D206" s="28">
        <v>1728100</v>
      </c>
      <c r="E206" s="65">
        <v>720000</v>
      </c>
      <c r="F206" s="66">
        <f t="shared" si="2"/>
        <v>1008100</v>
      </c>
    </row>
    <row r="207" spans="1:6" ht="13.2" x14ac:dyDescent="0.25">
      <c r="A207" s="25" t="s">
        <v>689</v>
      </c>
      <c r="B207" s="64" t="s">
        <v>537</v>
      </c>
      <c r="C207" s="27" t="s">
        <v>778</v>
      </c>
      <c r="D207" s="28">
        <v>1728100</v>
      </c>
      <c r="E207" s="65">
        <v>720000</v>
      </c>
      <c r="F207" s="66">
        <f t="shared" ref="F207:F270" si="3">IF(OR(D207="-",IF(E207="-",0,E207)&gt;=IF(D207="-",0,D207)),"-",IF(D207="-",0,D207)-IF(E207="-",0,E207))</f>
        <v>1008100</v>
      </c>
    </row>
    <row r="208" spans="1:6" ht="31.2" x14ac:dyDescent="0.25">
      <c r="A208" s="25" t="s">
        <v>735</v>
      </c>
      <c r="B208" s="64" t="s">
        <v>537</v>
      </c>
      <c r="C208" s="27" t="s">
        <v>779</v>
      </c>
      <c r="D208" s="28">
        <v>1728100</v>
      </c>
      <c r="E208" s="65">
        <v>720000</v>
      </c>
      <c r="F208" s="66">
        <f t="shared" si="3"/>
        <v>1008100</v>
      </c>
    </row>
    <row r="209" spans="1:6" ht="13.2" x14ac:dyDescent="0.25">
      <c r="A209" s="25" t="s">
        <v>569</v>
      </c>
      <c r="B209" s="64" t="s">
        <v>537</v>
      </c>
      <c r="C209" s="27" t="s">
        <v>780</v>
      </c>
      <c r="D209" s="28">
        <v>500000</v>
      </c>
      <c r="E209" s="65" t="s">
        <v>45</v>
      </c>
      <c r="F209" s="66">
        <f t="shared" si="3"/>
        <v>500000</v>
      </c>
    </row>
    <row r="210" spans="1:6" ht="31.2" x14ac:dyDescent="0.25">
      <c r="A210" s="25" t="s">
        <v>738</v>
      </c>
      <c r="B210" s="64" t="s">
        <v>537</v>
      </c>
      <c r="C210" s="27" t="s">
        <v>781</v>
      </c>
      <c r="D210" s="28">
        <v>500000</v>
      </c>
      <c r="E210" s="65" t="s">
        <v>45</v>
      </c>
      <c r="F210" s="66">
        <f t="shared" si="3"/>
        <v>500000</v>
      </c>
    </row>
    <row r="211" spans="1:6" ht="41.4" x14ac:dyDescent="0.25">
      <c r="A211" s="25" t="s">
        <v>740</v>
      </c>
      <c r="B211" s="64" t="s">
        <v>537</v>
      </c>
      <c r="C211" s="27" t="s">
        <v>782</v>
      </c>
      <c r="D211" s="28">
        <v>500000</v>
      </c>
      <c r="E211" s="65" t="s">
        <v>45</v>
      </c>
      <c r="F211" s="66">
        <f t="shared" si="3"/>
        <v>500000</v>
      </c>
    </row>
    <row r="212" spans="1:6" ht="13.2" x14ac:dyDescent="0.25">
      <c r="A212" s="52" t="s">
        <v>783</v>
      </c>
      <c r="B212" s="53" t="s">
        <v>537</v>
      </c>
      <c r="C212" s="54" t="s">
        <v>784</v>
      </c>
      <c r="D212" s="55">
        <v>575145952.33000004</v>
      </c>
      <c r="E212" s="56">
        <v>102343730.42</v>
      </c>
      <c r="F212" s="57">
        <f t="shared" si="3"/>
        <v>472802221.91000003</v>
      </c>
    </row>
    <row r="213" spans="1:6" ht="41.4" x14ac:dyDescent="0.25">
      <c r="A213" s="25" t="s">
        <v>541</v>
      </c>
      <c r="B213" s="64" t="s">
        <v>537</v>
      </c>
      <c r="C213" s="27" t="s">
        <v>785</v>
      </c>
      <c r="D213" s="28">
        <v>4558800</v>
      </c>
      <c r="E213" s="65">
        <v>1212270.32</v>
      </c>
      <c r="F213" s="66">
        <f t="shared" si="3"/>
        <v>3346529.6799999997</v>
      </c>
    </row>
    <row r="214" spans="1:6" ht="21" x14ac:dyDescent="0.25">
      <c r="A214" s="25" t="s">
        <v>543</v>
      </c>
      <c r="B214" s="64" t="s">
        <v>537</v>
      </c>
      <c r="C214" s="27" t="s">
        <v>786</v>
      </c>
      <c r="D214" s="28">
        <v>4558800</v>
      </c>
      <c r="E214" s="65">
        <v>1212270.32</v>
      </c>
      <c r="F214" s="66">
        <f t="shared" si="3"/>
        <v>3346529.6799999997</v>
      </c>
    </row>
    <row r="215" spans="1:6" ht="13.2" x14ac:dyDescent="0.25">
      <c r="A215" s="25" t="s">
        <v>545</v>
      </c>
      <c r="B215" s="64" t="s">
        <v>537</v>
      </c>
      <c r="C215" s="27" t="s">
        <v>787</v>
      </c>
      <c r="D215" s="28">
        <v>3501400</v>
      </c>
      <c r="E215" s="65">
        <v>963640.23</v>
      </c>
      <c r="F215" s="66">
        <f t="shared" si="3"/>
        <v>2537759.77</v>
      </c>
    </row>
    <row r="216" spans="1:6" ht="31.2" x14ac:dyDescent="0.25">
      <c r="A216" s="25" t="s">
        <v>551</v>
      </c>
      <c r="B216" s="64" t="s">
        <v>537</v>
      </c>
      <c r="C216" s="27" t="s">
        <v>788</v>
      </c>
      <c r="D216" s="28">
        <v>1057400</v>
      </c>
      <c r="E216" s="65">
        <v>248630.09</v>
      </c>
      <c r="F216" s="66">
        <f t="shared" si="3"/>
        <v>808769.91</v>
      </c>
    </row>
    <row r="217" spans="1:6" ht="21" x14ac:dyDescent="0.25">
      <c r="A217" s="25" t="s">
        <v>553</v>
      </c>
      <c r="B217" s="64" t="s">
        <v>537</v>
      </c>
      <c r="C217" s="27" t="s">
        <v>789</v>
      </c>
      <c r="D217" s="28">
        <v>273651295.89999998</v>
      </c>
      <c r="E217" s="65">
        <v>48941902.060000002</v>
      </c>
      <c r="F217" s="66">
        <f t="shared" si="3"/>
        <v>224709393.83999997</v>
      </c>
    </row>
    <row r="218" spans="1:6" ht="21" x14ac:dyDescent="0.25">
      <c r="A218" s="25" t="s">
        <v>555</v>
      </c>
      <c r="B218" s="64" t="s">
        <v>537</v>
      </c>
      <c r="C218" s="27" t="s">
        <v>790</v>
      </c>
      <c r="D218" s="28">
        <v>273651295.89999998</v>
      </c>
      <c r="E218" s="65">
        <v>48941902.060000002</v>
      </c>
      <c r="F218" s="66">
        <f t="shared" si="3"/>
        <v>224709393.83999997</v>
      </c>
    </row>
    <row r="219" spans="1:6" ht="21" x14ac:dyDescent="0.25">
      <c r="A219" s="25" t="s">
        <v>791</v>
      </c>
      <c r="B219" s="64" t="s">
        <v>537</v>
      </c>
      <c r="C219" s="27" t="s">
        <v>792</v>
      </c>
      <c r="D219" s="28">
        <v>311407.2</v>
      </c>
      <c r="E219" s="65">
        <v>295000</v>
      </c>
      <c r="F219" s="66">
        <f t="shared" si="3"/>
        <v>16407.200000000012</v>
      </c>
    </row>
    <row r="220" spans="1:6" ht="13.2" x14ac:dyDescent="0.25">
      <c r="A220" s="25" t="s">
        <v>559</v>
      </c>
      <c r="B220" s="64" t="s">
        <v>537</v>
      </c>
      <c r="C220" s="27" t="s">
        <v>793</v>
      </c>
      <c r="D220" s="28">
        <v>255349705.78</v>
      </c>
      <c r="E220" s="65">
        <v>40625474.509999998</v>
      </c>
      <c r="F220" s="66">
        <f t="shared" si="3"/>
        <v>214724231.27000001</v>
      </c>
    </row>
    <row r="221" spans="1:6" ht="13.2" x14ac:dyDescent="0.25">
      <c r="A221" s="25" t="s">
        <v>561</v>
      </c>
      <c r="B221" s="64" t="s">
        <v>537</v>
      </c>
      <c r="C221" s="27" t="s">
        <v>794</v>
      </c>
      <c r="D221" s="28">
        <v>17990182.920000002</v>
      </c>
      <c r="E221" s="65">
        <v>8021427.5499999998</v>
      </c>
      <c r="F221" s="66">
        <f t="shared" si="3"/>
        <v>9968755.370000001</v>
      </c>
    </row>
    <row r="222" spans="1:6" ht="21" x14ac:dyDescent="0.25">
      <c r="A222" s="25" t="s">
        <v>795</v>
      </c>
      <c r="B222" s="64" t="s">
        <v>537</v>
      </c>
      <c r="C222" s="27" t="s">
        <v>796</v>
      </c>
      <c r="D222" s="28">
        <v>189676925.53</v>
      </c>
      <c r="E222" s="65">
        <v>2119600</v>
      </c>
      <c r="F222" s="66">
        <f t="shared" si="3"/>
        <v>187557325.53</v>
      </c>
    </row>
    <row r="223" spans="1:6" ht="13.2" x14ac:dyDescent="0.25">
      <c r="A223" s="25" t="s">
        <v>797</v>
      </c>
      <c r="B223" s="64" t="s">
        <v>537</v>
      </c>
      <c r="C223" s="27" t="s">
        <v>798</v>
      </c>
      <c r="D223" s="28">
        <v>189676925.53</v>
      </c>
      <c r="E223" s="65">
        <v>2119600</v>
      </c>
      <c r="F223" s="66">
        <f t="shared" si="3"/>
        <v>187557325.53</v>
      </c>
    </row>
    <row r="224" spans="1:6" ht="21" x14ac:dyDescent="0.25">
      <c r="A224" s="25" t="s">
        <v>799</v>
      </c>
      <c r="B224" s="64" t="s">
        <v>537</v>
      </c>
      <c r="C224" s="27" t="s">
        <v>800</v>
      </c>
      <c r="D224" s="28">
        <v>152187731.53</v>
      </c>
      <c r="E224" s="65">
        <v>2119600</v>
      </c>
      <c r="F224" s="66">
        <f t="shared" si="3"/>
        <v>150068131.53</v>
      </c>
    </row>
    <row r="225" spans="1:6" ht="21" x14ac:dyDescent="0.25">
      <c r="A225" s="25" t="s">
        <v>801</v>
      </c>
      <c r="B225" s="64" t="s">
        <v>537</v>
      </c>
      <c r="C225" s="27" t="s">
        <v>802</v>
      </c>
      <c r="D225" s="28">
        <v>37489194</v>
      </c>
      <c r="E225" s="65" t="s">
        <v>45</v>
      </c>
      <c r="F225" s="66">
        <f t="shared" si="3"/>
        <v>37489194</v>
      </c>
    </row>
    <row r="226" spans="1:6" ht="13.2" x14ac:dyDescent="0.25">
      <c r="A226" s="25" t="s">
        <v>569</v>
      </c>
      <c r="B226" s="64" t="s">
        <v>537</v>
      </c>
      <c r="C226" s="27" t="s">
        <v>803</v>
      </c>
      <c r="D226" s="28">
        <v>107258930.90000001</v>
      </c>
      <c r="E226" s="65">
        <v>50069958.039999999</v>
      </c>
      <c r="F226" s="66">
        <f t="shared" si="3"/>
        <v>57188972.860000007</v>
      </c>
    </row>
    <row r="227" spans="1:6" ht="31.2" x14ac:dyDescent="0.25">
      <c r="A227" s="25" t="s">
        <v>738</v>
      </c>
      <c r="B227" s="64" t="s">
        <v>537</v>
      </c>
      <c r="C227" s="27" t="s">
        <v>804</v>
      </c>
      <c r="D227" s="28">
        <v>107258930.90000001</v>
      </c>
      <c r="E227" s="65">
        <v>50069958.039999999</v>
      </c>
      <c r="F227" s="66">
        <f t="shared" si="3"/>
        <v>57188972.860000007</v>
      </c>
    </row>
    <row r="228" spans="1:6" ht="41.4" x14ac:dyDescent="0.25">
      <c r="A228" s="25" t="s">
        <v>740</v>
      </c>
      <c r="B228" s="64" t="s">
        <v>537</v>
      </c>
      <c r="C228" s="27" t="s">
        <v>805</v>
      </c>
      <c r="D228" s="28">
        <v>7891700</v>
      </c>
      <c r="E228" s="65">
        <v>2098920.4</v>
      </c>
      <c r="F228" s="66">
        <f t="shared" si="3"/>
        <v>5792779.5999999996</v>
      </c>
    </row>
    <row r="229" spans="1:6" ht="41.4" x14ac:dyDescent="0.25">
      <c r="A229" s="25" t="s">
        <v>806</v>
      </c>
      <c r="B229" s="64" t="s">
        <v>537</v>
      </c>
      <c r="C229" s="27" t="s">
        <v>807</v>
      </c>
      <c r="D229" s="28">
        <v>99367230.900000006</v>
      </c>
      <c r="E229" s="65">
        <v>47971037.640000001</v>
      </c>
      <c r="F229" s="66">
        <f t="shared" si="3"/>
        <v>51396193.260000005</v>
      </c>
    </row>
    <row r="230" spans="1:6" ht="13.2" x14ac:dyDescent="0.25">
      <c r="A230" s="52" t="s">
        <v>808</v>
      </c>
      <c r="B230" s="53" t="s">
        <v>537</v>
      </c>
      <c r="C230" s="54" t="s">
        <v>809</v>
      </c>
      <c r="D230" s="55">
        <v>160746118.87</v>
      </c>
      <c r="E230" s="56">
        <v>4649352.8600000003</v>
      </c>
      <c r="F230" s="57">
        <f t="shared" si="3"/>
        <v>156096766.00999999</v>
      </c>
    </row>
    <row r="231" spans="1:6" ht="21" x14ac:dyDescent="0.25">
      <c r="A231" s="25" t="s">
        <v>553</v>
      </c>
      <c r="B231" s="64" t="s">
        <v>537</v>
      </c>
      <c r="C231" s="27" t="s">
        <v>810</v>
      </c>
      <c r="D231" s="28">
        <v>8558387.3399999999</v>
      </c>
      <c r="E231" s="65">
        <v>2529752.86</v>
      </c>
      <c r="F231" s="66">
        <f t="shared" si="3"/>
        <v>6028634.4800000004</v>
      </c>
    </row>
    <row r="232" spans="1:6" ht="21" x14ac:dyDescent="0.25">
      <c r="A232" s="25" t="s">
        <v>555</v>
      </c>
      <c r="B232" s="64" t="s">
        <v>537</v>
      </c>
      <c r="C232" s="27" t="s">
        <v>811</v>
      </c>
      <c r="D232" s="28">
        <v>8558387.3399999999</v>
      </c>
      <c r="E232" s="65">
        <v>2529752.86</v>
      </c>
      <c r="F232" s="66">
        <f t="shared" si="3"/>
        <v>6028634.4800000004</v>
      </c>
    </row>
    <row r="233" spans="1:6" ht="21" x14ac:dyDescent="0.25">
      <c r="A233" s="25" t="s">
        <v>791</v>
      </c>
      <c r="B233" s="64" t="s">
        <v>537</v>
      </c>
      <c r="C233" s="27" t="s">
        <v>812</v>
      </c>
      <c r="D233" s="28">
        <v>311407.2</v>
      </c>
      <c r="E233" s="65">
        <v>295000</v>
      </c>
      <c r="F233" s="66">
        <f t="shared" si="3"/>
        <v>16407.200000000012</v>
      </c>
    </row>
    <row r="234" spans="1:6" ht="13.2" x14ac:dyDescent="0.25">
      <c r="A234" s="25" t="s">
        <v>559</v>
      </c>
      <c r="B234" s="64" t="s">
        <v>537</v>
      </c>
      <c r="C234" s="27" t="s">
        <v>813</v>
      </c>
      <c r="D234" s="28">
        <v>5960166.71</v>
      </c>
      <c r="E234" s="65">
        <v>1218730.57</v>
      </c>
      <c r="F234" s="66">
        <f t="shared" si="3"/>
        <v>4741436.1399999997</v>
      </c>
    </row>
    <row r="235" spans="1:6" ht="13.2" x14ac:dyDescent="0.25">
      <c r="A235" s="25" t="s">
        <v>561</v>
      </c>
      <c r="B235" s="64" t="s">
        <v>537</v>
      </c>
      <c r="C235" s="27" t="s">
        <v>814</v>
      </c>
      <c r="D235" s="28">
        <v>2286813.4300000002</v>
      </c>
      <c r="E235" s="65">
        <v>1016022.29</v>
      </c>
      <c r="F235" s="66">
        <f t="shared" si="3"/>
        <v>1270791.1400000001</v>
      </c>
    </row>
    <row r="236" spans="1:6" ht="21" x14ac:dyDescent="0.25">
      <c r="A236" s="25" t="s">
        <v>795</v>
      </c>
      <c r="B236" s="64" t="s">
        <v>537</v>
      </c>
      <c r="C236" s="27" t="s">
        <v>815</v>
      </c>
      <c r="D236" s="28">
        <v>152187731.53</v>
      </c>
      <c r="E236" s="65">
        <v>2119600</v>
      </c>
      <c r="F236" s="66">
        <f t="shared" si="3"/>
        <v>150068131.53</v>
      </c>
    </row>
    <row r="237" spans="1:6" ht="13.2" x14ac:dyDescent="0.25">
      <c r="A237" s="25" t="s">
        <v>797</v>
      </c>
      <c r="B237" s="64" t="s">
        <v>537</v>
      </c>
      <c r="C237" s="27" t="s">
        <v>816</v>
      </c>
      <c r="D237" s="28">
        <v>152187731.53</v>
      </c>
      <c r="E237" s="65">
        <v>2119600</v>
      </c>
      <c r="F237" s="66">
        <f t="shared" si="3"/>
        <v>150068131.53</v>
      </c>
    </row>
    <row r="238" spans="1:6" ht="21" x14ac:dyDescent="0.25">
      <c r="A238" s="25" t="s">
        <v>799</v>
      </c>
      <c r="B238" s="64" t="s">
        <v>537</v>
      </c>
      <c r="C238" s="27" t="s">
        <v>817</v>
      </c>
      <c r="D238" s="28">
        <v>152187731.53</v>
      </c>
      <c r="E238" s="65">
        <v>2119600</v>
      </c>
      <c r="F238" s="66">
        <f t="shared" si="3"/>
        <v>150068131.53</v>
      </c>
    </row>
    <row r="239" spans="1:6" ht="13.2" x14ac:dyDescent="0.25">
      <c r="A239" s="52" t="s">
        <v>818</v>
      </c>
      <c r="B239" s="53" t="s">
        <v>537</v>
      </c>
      <c r="C239" s="54" t="s">
        <v>819</v>
      </c>
      <c r="D239" s="55">
        <v>157169624.90000001</v>
      </c>
      <c r="E239" s="56">
        <v>50309958.039999999</v>
      </c>
      <c r="F239" s="57">
        <f t="shared" si="3"/>
        <v>106859666.86000001</v>
      </c>
    </row>
    <row r="240" spans="1:6" ht="21" x14ac:dyDescent="0.25">
      <c r="A240" s="25" t="s">
        <v>553</v>
      </c>
      <c r="B240" s="64" t="s">
        <v>537</v>
      </c>
      <c r="C240" s="27" t="s">
        <v>820</v>
      </c>
      <c r="D240" s="28">
        <v>12421500</v>
      </c>
      <c r="E240" s="65">
        <v>240000</v>
      </c>
      <c r="F240" s="66">
        <f t="shared" si="3"/>
        <v>12181500</v>
      </c>
    </row>
    <row r="241" spans="1:6" ht="21" x14ac:dyDescent="0.25">
      <c r="A241" s="25" t="s">
        <v>555</v>
      </c>
      <c r="B241" s="64" t="s">
        <v>537</v>
      </c>
      <c r="C241" s="27" t="s">
        <v>821</v>
      </c>
      <c r="D241" s="28">
        <v>12421500</v>
      </c>
      <c r="E241" s="65">
        <v>240000</v>
      </c>
      <c r="F241" s="66">
        <f t="shared" si="3"/>
        <v>12181500</v>
      </c>
    </row>
    <row r="242" spans="1:6" ht="13.2" x14ac:dyDescent="0.25">
      <c r="A242" s="25" t="s">
        <v>559</v>
      </c>
      <c r="B242" s="64" t="s">
        <v>537</v>
      </c>
      <c r="C242" s="27" t="s">
        <v>822</v>
      </c>
      <c r="D242" s="28">
        <v>12421500</v>
      </c>
      <c r="E242" s="65">
        <v>240000</v>
      </c>
      <c r="F242" s="66">
        <f t="shared" si="3"/>
        <v>12181500</v>
      </c>
    </row>
    <row r="243" spans="1:6" ht="21" x14ac:dyDescent="0.25">
      <c r="A243" s="25" t="s">
        <v>795</v>
      </c>
      <c r="B243" s="64" t="s">
        <v>537</v>
      </c>
      <c r="C243" s="27" t="s">
        <v>823</v>
      </c>
      <c r="D243" s="28">
        <v>37489194</v>
      </c>
      <c r="E243" s="65" t="s">
        <v>45</v>
      </c>
      <c r="F243" s="66">
        <f t="shared" si="3"/>
        <v>37489194</v>
      </c>
    </row>
    <row r="244" spans="1:6" ht="13.2" x14ac:dyDescent="0.25">
      <c r="A244" s="25" t="s">
        <v>797</v>
      </c>
      <c r="B244" s="64" t="s">
        <v>537</v>
      </c>
      <c r="C244" s="27" t="s">
        <v>824</v>
      </c>
      <c r="D244" s="28">
        <v>37489194</v>
      </c>
      <c r="E244" s="65" t="s">
        <v>45</v>
      </c>
      <c r="F244" s="66">
        <f t="shared" si="3"/>
        <v>37489194</v>
      </c>
    </row>
    <row r="245" spans="1:6" ht="21" x14ac:dyDescent="0.25">
      <c r="A245" s="25" t="s">
        <v>801</v>
      </c>
      <c r="B245" s="64" t="s">
        <v>537</v>
      </c>
      <c r="C245" s="27" t="s">
        <v>825</v>
      </c>
      <c r="D245" s="28">
        <v>37489194</v>
      </c>
      <c r="E245" s="65" t="s">
        <v>45</v>
      </c>
      <c r="F245" s="66">
        <f t="shared" si="3"/>
        <v>37489194</v>
      </c>
    </row>
    <row r="246" spans="1:6" ht="13.2" x14ac:dyDescent="0.25">
      <c r="A246" s="25" t="s">
        <v>569</v>
      </c>
      <c r="B246" s="64" t="s">
        <v>537</v>
      </c>
      <c r="C246" s="27" t="s">
        <v>826</v>
      </c>
      <c r="D246" s="28">
        <v>107258930.90000001</v>
      </c>
      <c r="E246" s="65">
        <v>50069958.039999999</v>
      </c>
      <c r="F246" s="66">
        <f t="shared" si="3"/>
        <v>57188972.860000007</v>
      </c>
    </row>
    <row r="247" spans="1:6" ht="31.2" x14ac:dyDescent="0.25">
      <c r="A247" s="25" t="s">
        <v>738</v>
      </c>
      <c r="B247" s="64" t="s">
        <v>537</v>
      </c>
      <c r="C247" s="27" t="s">
        <v>827</v>
      </c>
      <c r="D247" s="28">
        <v>107258930.90000001</v>
      </c>
      <c r="E247" s="65">
        <v>50069958.039999999</v>
      </c>
      <c r="F247" s="66">
        <f t="shared" si="3"/>
        <v>57188972.860000007</v>
      </c>
    </row>
    <row r="248" spans="1:6" ht="41.4" x14ac:dyDescent="0.25">
      <c r="A248" s="25" t="s">
        <v>740</v>
      </c>
      <c r="B248" s="64" t="s">
        <v>537</v>
      </c>
      <c r="C248" s="27" t="s">
        <v>828</v>
      </c>
      <c r="D248" s="28">
        <v>7891700</v>
      </c>
      <c r="E248" s="65">
        <v>2098920.4</v>
      </c>
      <c r="F248" s="66">
        <f t="shared" si="3"/>
        <v>5792779.5999999996</v>
      </c>
    </row>
    <row r="249" spans="1:6" ht="41.4" x14ac:dyDescent="0.25">
      <c r="A249" s="25" t="s">
        <v>806</v>
      </c>
      <c r="B249" s="64" t="s">
        <v>537</v>
      </c>
      <c r="C249" s="27" t="s">
        <v>829</v>
      </c>
      <c r="D249" s="28">
        <v>99367230.900000006</v>
      </c>
      <c r="E249" s="65">
        <v>47971037.640000001</v>
      </c>
      <c r="F249" s="66">
        <f t="shared" si="3"/>
        <v>51396193.260000005</v>
      </c>
    </row>
    <row r="250" spans="1:6" ht="13.2" x14ac:dyDescent="0.25">
      <c r="A250" s="52" t="s">
        <v>830</v>
      </c>
      <c r="B250" s="53" t="s">
        <v>537</v>
      </c>
      <c r="C250" s="54" t="s">
        <v>831</v>
      </c>
      <c r="D250" s="55">
        <v>182656408.56</v>
      </c>
      <c r="E250" s="56">
        <v>37989822.859999999</v>
      </c>
      <c r="F250" s="57">
        <f t="shared" si="3"/>
        <v>144666585.69999999</v>
      </c>
    </row>
    <row r="251" spans="1:6" ht="21" x14ac:dyDescent="0.25">
      <c r="A251" s="25" t="s">
        <v>553</v>
      </c>
      <c r="B251" s="64" t="s">
        <v>537</v>
      </c>
      <c r="C251" s="27" t="s">
        <v>832</v>
      </c>
      <c r="D251" s="28">
        <v>182656408.56</v>
      </c>
      <c r="E251" s="65">
        <v>37989822.859999999</v>
      </c>
      <c r="F251" s="66">
        <f t="shared" si="3"/>
        <v>144666585.69999999</v>
      </c>
    </row>
    <row r="252" spans="1:6" ht="21" x14ac:dyDescent="0.25">
      <c r="A252" s="25" t="s">
        <v>555</v>
      </c>
      <c r="B252" s="64" t="s">
        <v>537</v>
      </c>
      <c r="C252" s="27" t="s">
        <v>833</v>
      </c>
      <c r="D252" s="28">
        <v>182656408.56</v>
      </c>
      <c r="E252" s="65">
        <v>37989822.859999999</v>
      </c>
      <c r="F252" s="66">
        <f t="shared" si="3"/>
        <v>144666585.69999999</v>
      </c>
    </row>
    <row r="253" spans="1:6" ht="13.2" x14ac:dyDescent="0.25">
      <c r="A253" s="25" t="s">
        <v>559</v>
      </c>
      <c r="B253" s="64" t="s">
        <v>537</v>
      </c>
      <c r="C253" s="27" t="s">
        <v>834</v>
      </c>
      <c r="D253" s="28">
        <v>166953039.06999999</v>
      </c>
      <c r="E253" s="65">
        <v>30984417.600000001</v>
      </c>
      <c r="F253" s="66">
        <f t="shared" si="3"/>
        <v>135968621.47</v>
      </c>
    </row>
    <row r="254" spans="1:6" ht="13.2" x14ac:dyDescent="0.25">
      <c r="A254" s="25" t="s">
        <v>561</v>
      </c>
      <c r="B254" s="64" t="s">
        <v>537</v>
      </c>
      <c r="C254" s="27" t="s">
        <v>835</v>
      </c>
      <c r="D254" s="28">
        <v>15703369.49</v>
      </c>
      <c r="E254" s="65">
        <v>7005405.2599999998</v>
      </c>
      <c r="F254" s="66">
        <f t="shared" si="3"/>
        <v>8697964.2300000004</v>
      </c>
    </row>
    <row r="255" spans="1:6" ht="21" x14ac:dyDescent="0.25">
      <c r="A255" s="52" t="s">
        <v>836</v>
      </c>
      <c r="B255" s="53" t="s">
        <v>537</v>
      </c>
      <c r="C255" s="54" t="s">
        <v>837</v>
      </c>
      <c r="D255" s="55">
        <v>74573800</v>
      </c>
      <c r="E255" s="56">
        <v>9394596.6600000001</v>
      </c>
      <c r="F255" s="57">
        <f t="shared" si="3"/>
        <v>65179203.340000004</v>
      </c>
    </row>
    <row r="256" spans="1:6" ht="41.4" x14ac:dyDescent="0.25">
      <c r="A256" s="25" t="s">
        <v>541</v>
      </c>
      <c r="B256" s="64" t="s">
        <v>537</v>
      </c>
      <c r="C256" s="27" t="s">
        <v>838</v>
      </c>
      <c r="D256" s="28">
        <v>4558800</v>
      </c>
      <c r="E256" s="65">
        <v>1212270.32</v>
      </c>
      <c r="F256" s="66">
        <f t="shared" si="3"/>
        <v>3346529.6799999997</v>
      </c>
    </row>
    <row r="257" spans="1:6" ht="21" x14ac:dyDescent="0.25">
      <c r="A257" s="25" t="s">
        <v>543</v>
      </c>
      <c r="B257" s="64" t="s">
        <v>537</v>
      </c>
      <c r="C257" s="27" t="s">
        <v>839</v>
      </c>
      <c r="D257" s="28">
        <v>4558800</v>
      </c>
      <c r="E257" s="65">
        <v>1212270.32</v>
      </c>
      <c r="F257" s="66">
        <f t="shared" si="3"/>
        <v>3346529.6799999997</v>
      </c>
    </row>
    <row r="258" spans="1:6" ht="13.2" x14ac:dyDescent="0.25">
      <c r="A258" s="25" t="s">
        <v>545</v>
      </c>
      <c r="B258" s="64" t="s">
        <v>537</v>
      </c>
      <c r="C258" s="27" t="s">
        <v>840</v>
      </c>
      <c r="D258" s="28">
        <v>3501400</v>
      </c>
      <c r="E258" s="65">
        <v>963640.23</v>
      </c>
      <c r="F258" s="66">
        <f t="shared" si="3"/>
        <v>2537759.77</v>
      </c>
    </row>
    <row r="259" spans="1:6" ht="31.2" x14ac:dyDescent="0.25">
      <c r="A259" s="25" t="s">
        <v>551</v>
      </c>
      <c r="B259" s="64" t="s">
        <v>537</v>
      </c>
      <c r="C259" s="27" t="s">
        <v>841</v>
      </c>
      <c r="D259" s="28">
        <v>1057400</v>
      </c>
      <c r="E259" s="65">
        <v>248630.09</v>
      </c>
      <c r="F259" s="66">
        <f t="shared" si="3"/>
        <v>808769.91</v>
      </c>
    </row>
    <row r="260" spans="1:6" ht="21" x14ac:dyDescent="0.25">
      <c r="A260" s="25" t="s">
        <v>553</v>
      </c>
      <c r="B260" s="64" t="s">
        <v>537</v>
      </c>
      <c r="C260" s="27" t="s">
        <v>842</v>
      </c>
      <c r="D260" s="28">
        <v>70015000</v>
      </c>
      <c r="E260" s="65">
        <v>8182326.3399999999</v>
      </c>
      <c r="F260" s="66">
        <f t="shared" si="3"/>
        <v>61832673.659999996</v>
      </c>
    </row>
    <row r="261" spans="1:6" ht="21" x14ac:dyDescent="0.25">
      <c r="A261" s="25" t="s">
        <v>555</v>
      </c>
      <c r="B261" s="64" t="s">
        <v>537</v>
      </c>
      <c r="C261" s="27" t="s">
        <v>843</v>
      </c>
      <c r="D261" s="28">
        <v>70015000</v>
      </c>
      <c r="E261" s="65">
        <v>8182326.3399999999</v>
      </c>
      <c r="F261" s="66">
        <f t="shared" si="3"/>
        <v>61832673.659999996</v>
      </c>
    </row>
    <row r="262" spans="1:6" ht="13.2" x14ac:dyDescent="0.25">
      <c r="A262" s="25" t="s">
        <v>559</v>
      </c>
      <c r="B262" s="64" t="s">
        <v>537</v>
      </c>
      <c r="C262" s="27" t="s">
        <v>844</v>
      </c>
      <c r="D262" s="28">
        <v>70015000</v>
      </c>
      <c r="E262" s="65">
        <v>8182326.3399999999</v>
      </c>
      <c r="F262" s="66">
        <f t="shared" si="3"/>
        <v>61832673.659999996</v>
      </c>
    </row>
    <row r="263" spans="1:6" ht="13.2" x14ac:dyDescent="0.25">
      <c r="A263" s="52" t="s">
        <v>845</v>
      </c>
      <c r="B263" s="53" t="s">
        <v>537</v>
      </c>
      <c r="C263" s="54" t="s">
        <v>846</v>
      </c>
      <c r="D263" s="55">
        <v>8221530</v>
      </c>
      <c r="E263" s="56">
        <v>1310000</v>
      </c>
      <c r="F263" s="57">
        <f t="shared" si="3"/>
        <v>6911530</v>
      </c>
    </row>
    <row r="264" spans="1:6" ht="21" x14ac:dyDescent="0.25">
      <c r="A264" s="25" t="s">
        <v>795</v>
      </c>
      <c r="B264" s="64" t="s">
        <v>537</v>
      </c>
      <c r="C264" s="27" t="s">
        <v>847</v>
      </c>
      <c r="D264" s="28">
        <v>5029030</v>
      </c>
      <c r="E264" s="65" t="s">
        <v>45</v>
      </c>
      <c r="F264" s="66">
        <f t="shared" si="3"/>
        <v>5029030</v>
      </c>
    </row>
    <row r="265" spans="1:6" ht="13.2" x14ac:dyDescent="0.25">
      <c r="A265" s="25" t="s">
        <v>797</v>
      </c>
      <c r="B265" s="64" t="s">
        <v>537</v>
      </c>
      <c r="C265" s="27" t="s">
        <v>848</v>
      </c>
      <c r="D265" s="28">
        <v>5029030</v>
      </c>
      <c r="E265" s="65" t="s">
        <v>45</v>
      </c>
      <c r="F265" s="66">
        <f t="shared" si="3"/>
        <v>5029030</v>
      </c>
    </row>
    <row r="266" spans="1:6" ht="21" x14ac:dyDescent="0.25">
      <c r="A266" s="25" t="s">
        <v>801</v>
      </c>
      <c r="B266" s="64" t="s">
        <v>537</v>
      </c>
      <c r="C266" s="27" t="s">
        <v>849</v>
      </c>
      <c r="D266" s="28">
        <v>5029030</v>
      </c>
      <c r="E266" s="65" t="s">
        <v>45</v>
      </c>
      <c r="F266" s="66">
        <f t="shared" si="3"/>
        <v>5029030</v>
      </c>
    </row>
    <row r="267" spans="1:6" ht="21" x14ac:dyDescent="0.25">
      <c r="A267" s="25" t="s">
        <v>687</v>
      </c>
      <c r="B267" s="64" t="s">
        <v>537</v>
      </c>
      <c r="C267" s="27" t="s">
        <v>850</v>
      </c>
      <c r="D267" s="28">
        <v>3192500</v>
      </c>
      <c r="E267" s="65">
        <v>1310000</v>
      </c>
      <c r="F267" s="66">
        <f t="shared" si="3"/>
        <v>1882500</v>
      </c>
    </row>
    <row r="268" spans="1:6" ht="13.2" x14ac:dyDescent="0.25">
      <c r="A268" s="25" t="s">
        <v>689</v>
      </c>
      <c r="B268" s="64" t="s">
        <v>537</v>
      </c>
      <c r="C268" s="27" t="s">
        <v>851</v>
      </c>
      <c r="D268" s="28">
        <v>3192500</v>
      </c>
      <c r="E268" s="65">
        <v>1310000</v>
      </c>
      <c r="F268" s="66">
        <f t="shared" si="3"/>
        <v>1882500</v>
      </c>
    </row>
    <row r="269" spans="1:6" ht="31.2" x14ac:dyDescent="0.25">
      <c r="A269" s="25" t="s">
        <v>735</v>
      </c>
      <c r="B269" s="64" t="s">
        <v>537</v>
      </c>
      <c r="C269" s="27" t="s">
        <v>852</v>
      </c>
      <c r="D269" s="28">
        <v>3192500</v>
      </c>
      <c r="E269" s="65">
        <v>1310000</v>
      </c>
      <c r="F269" s="66">
        <f t="shared" si="3"/>
        <v>1882500</v>
      </c>
    </row>
    <row r="270" spans="1:6" ht="13.2" x14ac:dyDescent="0.25">
      <c r="A270" s="52" t="s">
        <v>853</v>
      </c>
      <c r="B270" s="53" t="s">
        <v>537</v>
      </c>
      <c r="C270" s="54" t="s">
        <v>854</v>
      </c>
      <c r="D270" s="55">
        <v>5029030</v>
      </c>
      <c r="E270" s="56" t="s">
        <v>45</v>
      </c>
      <c r="F270" s="57">
        <f t="shared" si="3"/>
        <v>5029030</v>
      </c>
    </row>
    <row r="271" spans="1:6" ht="21" x14ac:dyDescent="0.25">
      <c r="A271" s="25" t="s">
        <v>795</v>
      </c>
      <c r="B271" s="64" t="s">
        <v>537</v>
      </c>
      <c r="C271" s="27" t="s">
        <v>855</v>
      </c>
      <c r="D271" s="28">
        <v>5029030</v>
      </c>
      <c r="E271" s="65" t="s">
        <v>45</v>
      </c>
      <c r="F271" s="66">
        <f t="shared" ref="F271:F334" si="4">IF(OR(D271="-",IF(E271="-",0,E271)&gt;=IF(D271="-",0,D271)),"-",IF(D271="-",0,D271)-IF(E271="-",0,E271))</f>
        <v>5029030</v>
      </c>
    </row>
    <row r="272" spans="1:6" ht="13.2" x14ac:dyDescent="0.25">
      <c r="A272" s="25" t="s">
        <v>797</v>
      </c>
      <c r="B272" s="64" t="s">
        <v>537</v>
      </c>
      <c r="C272" s="27" t="s">
        <v>856</v>
      </c>
      <c r="D272" s="28">
        <v>5029030</v>
      </c>
      <c r="E272" s="65" t="s">
        <v>45</v>
      </c>
      <c r="F272" s="66">
        <f t="shared" si="4"/>
        <v>5029030</v>
      </c>
    </row>
    <row r="273" spans="1:6" ht="21" x14ac:dyDescent="0.25">
      <c r="A273" s="25" t="s">
        <v>801</v>
      </c>
      <c r="B273" s="64" t="s">
        <v>537</v>
      </c>
      <c r="C273" s="27" t="s">
        <v>857</v>
      </c>
      <c r="D273" s="28">
        <v>5029030</v>
      </c>
      <c r="E273" s="65" t="s">
        <v>45</v>
      </c>
      <c r="F273" s="66">
        <f t="shared" si="4"/>
        <v>5029030</v>
      </c>
    </row>
    <row r="274" spans="1:6" ht="13.2" x14ac:dyDescent="0.25">
      <c r="A274" s="52" t="s">
        <v>858</v>
      </c>
      <c r="B274" s="53" t="s">
        <v>537</v>
      </c>
      <c r="C274" s="54" t="s">
        <v>859</v>
      </c>
      <c r="D274" s="55">
        <v>3192500</v>
      </c>
      <c r="E274" s="56">
        <v>1310000</v>
      </c>
      <c r="F274" s="57">
        <f t="shared" si="4"/>
        <v>1882500</v>
      </c>
    </row>
    <row r="275" spans="1:6" ht="21" x14ac:dyDescent="0.25">
      <c r="A275" s="25" t="s">
        <v>687</v>
      </c>
      <c r="B275" s="64" t="s">
        <v>537</v>
      </c>
      <c r="C275" s="27" t="s">
        <v>860</v>
      </c>
      <c r="D275" s="28">
        <v>3192500</v>
      </c>
      <c r="E275" s="65">
        <v>1310000</v>
      </c>
      <c r="F275" s="66">
        <f t="shared" si="4"/>
        <v>1882500</v>
      </c>
    </row>
    <row r="276" spans="1:6" ht="13.2" x14ac:dyDescent="0.25">
      <c r="A276" s="25" t="s">
        <v>689</v>
      </c>
      <c r="B276" s="64" t="s">
        <v>537</v>
      </c>
      <c r="C276" s="27" t="s">
        <v>861</v>
      </c>
      <c r="D276" s="28">
        <v>3192500</v>
      </c>
      <c r="E276" s="65">
        <v>1310000</v>
      </c>
      <c r="F276" s="66">
        <f t="shared" si="4"/>
        <v>1882500</v>
      </c>
    </row>
    <row r="277" spans="1:6" ht="31.2" x14ac:dyDescent="0.25">
      <c r="A277" s="25" t="s">
        <v>735</v>
      </c>
      <c r="B277" s="64" t="s">
        <v>537</v>
      </c>
      <c r="C277" s="27" t="s">
        <v>862</v>
      </c>
      <c r="D277" s="28">
        <v>3192500</v>
      </c>
      <c r="E277" s="65">
        <v>1310000</v>
      </c>
      <c r="F277" s="66">
        <f t="shared" si="4"/>
        <v>1882500</v>
      </c>
    </row>
    <row r="278" spans="1:6" ht="13.2" x14ac:dyDescent="0.25">
      <c r="A278" s="52" t="s">
        <v>863</v>
      </c>
      <c r="B278" s="53" t="s">
        <v>537</v>
      </c>
      <c r="C278" s="54" t="s">
        <v>864</v>
      </c>
      <c r="D278" s="55">
        <v>1445765092.3699999</v>
      </c>
      <c r="E278" s="56">
        <v>619242257.73000002</v>
      </c>
      <c r="F278" s="57">
        <f t="shared" si="4"/>
        <v>826522834.63999987</v>
      </c>
    </row>
    <row r="279" spans="1:6" ht="41.4" x14ac:dyDescent="0.25">
      <c r="A279" s="25" t="s">
        <v>541</v>
      </c>
      <c r="B279" s="64" t="s">
        <v>537</v>
      </c>
      <c r="C279" s="27" t="s">
        <v>865</v>
      </c>
      <c r="D279" s="28">
        <v>18816300</v>
      </c>
      <c r="E279" s="65">
        <v>6916991.6200000001</v>
      </c>
      <c r="F279" s="66">
        <f t="shared" si="4"/>
        <v>11899308.379999999</v>
      </c>
    </row>
    <row r="280" spans="1:6" ht="13.2" x14ac:dyDescent="0.25">
      <c r="A280" s="25" t="s">
        <v>866</v>
      </c>
      <c r="B280" s="64" t="s">
        <v>537</v>
      </c>
      <c r="C280" s="27" t="s">
        <v>867</v>
      </c>
      <c r="D280" s="28">
        <v>13033700</v>
      </c>
      <c r="E280" s="65">
        <v>5385569.0899999999</v>
      </c>
      <c r="F280" s="66">
        <f t="shared" si="4"/>
        <v>7648130.9100000001</v>
      </c>
    </row>
    <row r="281" spans="1:6" ht="13.2" x14ac:dyDescent="0.25">
      <c r="A281" s="25" t="s">
        <v>868</v>
      </c>
      <c r="B281" s="64" t="s">
        <v>537</v>
      </c>
      <c r="C281" s="27" t="s">
        <v>869</v>
      </c>
      <c r="D281" s="28">
        <v>10014624</v>
      </c>
      <c r="E281" s="65">
        <v>4186155.65</v>
      </c>
      <c r="F281" s="66">
        <f t="shared" si="4"/>
        <v>5828468.3499999996</v>
      </c>
    </row>
    <row r="282" spans="1:6" ht="21" x14ac:dyDescent="0.25">
      <c r="A282" s="25" t="s">
        <v>870</v>
      </c>
      <c r="B282" s="64" t="s">
        <v>537</v>
      </c>
      <c r="C282" s="27" t="s">
        <v>871</v>
      </c>
      <c r="D282" s="28">
        <v>700</v>
      </c>
      <c r="E282" s="65">
        <v>273.20999999999998</v>
      </c>
      <c r="F282" s="66">
        <f t="shared" si="4"/>
        <v>426.79</v>
      </c>
    </row>
    <row r="283" spans="1:6" ht="31.2" x14ac:dyDescent="0.25">
      <c r="A283" s="25" t="s">
        <v>872</v>
      </c>
      <c r="B283" s="64" t="s">
        <v>537</v>
      </c>
      <c r="C283" s="27" t="s">
        <v>873</v>
      </c>
      <c r="D283" s="28">
        <v>3018376</v>
      </c>
      <c r="E283" s="65">
        <v>1199140.23</v>
      </c>
      <c r="F283" s="66">
        <f t="shared" si="4"/>
        <v>1819235.77</v>
      </c>
    </row>
    <row r="284" spans="1:6" ht="21" x14ac:dyDescent="0.25">
      <c r="A284" s="25" t="s">
        <v>543</v>
      </c>
      <c r="B284" s="64" t="s">
        <v>537</v>
      </c>
      <c r="C284" s="27" t="s">
        <v>874</v>
      </c>
      <c r="D284" s="28">
        <v>5782600</v>
      </c>
      <c r="E284" s="65">
        <v>1531422.53</v>
      </c>
      <c r="F284" s="66">
        <f t="shared" si="4"/>
        <v>4251177.47</v>
      </c>
    </row>
    <row r="285" spans="1:6" ht="13.2" x14ac:dyDescent="0.25">
      <c r="A285" s="25" t="s">
        <v>545</v>
      </c>
      <c r="B285" s="64" t="s">
        <v>537</v>
      </c>
      <c r="C285" s="27" t="s">
        <v>875</v>
      </c>
      <c r="D285" s="28">
        <v>4423400</v>
      </c>
      <c r="E285" s="65">
        <v>1204906.22</v>
      </c>
      <c r="F285" s="66">
        <f t="shared" si="4"/>
        <v>3218493.7800000003</v>
      </c>
    </row>
    <row r="286" spans="1:6" ht="31.2" x14ac:dyDescent="0.25">
      <c r="A286" s="25" t="s">
        <v>551</v>
      </c>
      <c r="B286" s="64" t="s">
        <v>537</v>
      </c>
      <c r="C286" s="27" t="s">
        <v>876</v>
      </c>
      <c r="D286" s="28">
        <v>1359200</v>
      </c>
      <c r="E286" s="65">
        <v>326516.31</v>
      </c>
      <c r="F286" s="66">
        <f t="shared" si="4"/>
        <v>1032683.69</v>
      </c>
    </row>
    <row r="287" spans="1:6" ht="21" x14ac:dyDescent="0.25">
      <c r="A287" s="25" t="s">
        <v>553</v>
      </c>
      <c r="B287" s="64" t="s">
        <v>537</v>
      </c>
      <c r="C287" s="27" t="s">
        <v>877</v>
      </c>
      <c r="D287" s="28">
        <v>1220700</v>
      </c>
      <c r="E287" s="65">
        <v>202850.38</v>
      </c>
      <c r="F287" s="66">
        <f t="shared" si="4"/>
        <v>1017849.62</v>
      </c>
    </row>
    <row r="288" spans="1:6" ht="21" x14ac:dyDescent="0.25">
      <c r="A288" s="25" t="s">
        <v>555</v>
      </c>
      <c r="B288" s="64" t="s">
        <v>537</v>
      </c>
      <c r="C288" s="27" t="s">
        <v>878</v>
      </c>
      <c r="D288" s="28">
        <v>1220700</v>
      </c>
      <c r="E288" s="65">
        <v>202850.38</v>
      </c>
      <c r="F288" s="66">
        <f t="shared" si="4"/>
        <v>1017849.62</v>
      </c>
    </row>
    <row r="289" spans="1:6" ht="21" x14ac:dyDescent="0.25">
      <c r="A289" s="25" t="s">
        <v>557</v>
      </c>
      <c r="B289" s="64" t="s">
        <v>537</v>
      </c>
      <c r="C289" s="27" t="s">
        <v>879</v>
      </c>
      <c r="D289" s="28">
        <v>757700</v>
      </c>
      <c r="E289" s="65">
        <v>125910.06</v>
      </c>
      <c r="F289" s="66">
        <f t="shared" si="4"/>
        <v>631789.93999999994</v>
      </c>
    </row>
    <row r="290" spans="1:6" ht="13.2" x14ac:dyDescent="0.25">
      <c r="A290" s="25" t="s">
        <v>559</v>
      </c>
      <c r="B290" s="64" t="s">
        <v>537</v>
      </c>
      <c r="C290" s="27" t="s">
        <v>880</v>
      </c>
      <c r="D290" s="28">
        <v>463000</v>
      </c>
      <c r="E290" s="65">
        <v>76940.320000000007</v>
      </c>
      <c r="F290" s="66">
        <f t="shared" si="4"/>
        <v>386059.68</v>
      </c>
    </row>
    <row r="291" spans="1:6" ht="13.2" x14ac:dyDescent="0.25">
      <c r="A291" s="25" t="s">
        <v>563</v>
      </c>
      <c r="B291" s="64" t="s">
        <v>537</v>
      </c>
      <c r="C291" s="27" t="s">
        <v>881</v>
      </c>
      <c r="D291" s="28">
        <v>4899500</v>
      </c>
      <c r="E291" s="65">
        <v>276000</v>
      </c>
      <c r="F291" s="66">
        <f t="shared" si="4"/>
        <v>4623500</v>
      </c>
    </row>
    <row r="292" spans="1:6" ht="21" x14ac:dyDescent="0.25">
      <c r="A292" s="25" t="s">
        <v>565</v>
      </c>
      <c r="B292" s="64" t="s">
        <v>537</v>
      </c>
      <c r="C292" s="27" t="s">
        <v>882</v>
      </c>
      <c r="D292" s="28">
        <v>1500000</v>
      </c>
      <c r="E292" s="65">
        <v>276000</v>
      </c>
      <c r="F292" s="66">
        <f t="shared" si="4"/>
        <v>1224000</v>
      </c>
    </row>
    <row r="293" spans="1:6" ht="21" x14ac:dyDescent="0.25">
      <c r="A293" s="25" t="s">
        <v>883</v>
      </c>
      <c r="B293" s="64" t="s">
        <v>537</v>
      </c>
      <c r="C293" s="27" t="s">
        <v>884</v>
      </c>
      <c r="D293" s="28">
        <v>1500000</v>
      </c>
      <c r="E293" s="65">
        <v>276000</v>
      </c>
      <c r="F293" s="66">
        <f t="shared" si="4"/>
        <v>1224000</v>
      </c>
    </row>
    <row r="294" spans="1:6" ht="13.2" x14ac:dyDescent="0.25">
      <c r="A294" s="25" t="s">
        <v>885</v>
      </c>
      <c r="B294" s="64" t="s">
        <v>537</v>
      </c>
      <c r="C294" s="27" t="s">
        <v>886</v>
      </c>
      <c r="D294" s="28">
        <v>3399500</v>
      </c>
      <c r="E294" s="65" t="s">
        <v>45</v>
      </c>
      <c r="F294" s="66">
        <f t="shared" si="4"/>
        <v>3399500</v>
      </c>
    </row>
    <row r="295" spans="1:6" ht="21" x14ac:dyDescent="0.25">
      <c r="A295" s="25" t="s">
        <v>795</v>
      </c>
      <c r="B295" s="64" t="s">
        <v>537</v>
      </c>
      <c r="C295" s="27" t="s">
        <v>887</v>
      </c>
      <c r="D295" s="28">
        <v>25005600</v>
      </c>
      <c r="E295" s="65">
        <v>21899113.899999999</v>
      </c>
      <c r="F295" s="66">
        <f t="shared" si="4"/>
        <v>3106486.1000000015</v>
      </c>
    </row>
    <row r="296" spans="1:6" ht="13.2" x14ac:dyDescent="0.25">
      <c r="A296" s="25" t="s">
        <v>797</v>
      </c>
      <c r="B296" s="64" t="s">
        <v>537</v>
      </c>
      <c r="C296" s="27" t="s">
        <v>888</v>
      </c>
      <c r="D296" s="28">
        <v>25005600</v>
      </c>
      <c r="E296" s="65">
        <v>21899113.899999999</v>
      </c>
      <c r="F296" s="66">
        <f t="shared" si="4"/>
        <v>3106486.1000000015</v>
      </c>
    </row>
    <row r="297" spans="1:6" ht="21" x14ac:dyDescent="0.25">
      <c r="A297" s="25" t="s">
        <v>801</v>
      </c>
      <c r="B297" s="64" t="s">
        <v>537</v>
      </c>
      <c r="C297" s="27" t="s">
        <v>889</v>
      </c>
      <c r="D297" s="28">
        <v>25005600</v>
      </c>
      <c r="E297" s="65">
        <v>21899113.899999999</v>
      </c>
      <c r="F297" s="66">
        <f t="shared" si="4"/>
        <v>3106486.1000000015</v>
      </c>
    </row>
    <row r="298" spans="1:6" ht="21" x14ac:dyDescent="0.25">
      <c r="A298" s="25" t="s">
        <v>687</v>
      </c>
      <c r="B298" s="64" t="s">
        <v>537</v>
      </c>
      <c r="C298" s="27" t="s">
        <v>890</v>
      </c>
      <c r="D298" s="28">
        <v>1394242592.3699999</v>
      </c>
      <c r="E298" s="65">
        <v>589946801.83000004</v>
      </c>
      <c r="F298" s="66">
        <f t="shared" si="4"/>
        <v>804295790.53999984</v>
      </c>
    </row>
    <row r="299" spans="1:6" ht="13.2" x14ac:dyDescent="0.25">
      <c r="A299" s="25" t="s">
        <v>689</v>
      </c>
      <c r="B299" s="64" t="s">
        <v>537</v>
      </c>
      <c r="C299" s="27" t="s">
        <v>891</v>
      </c>
      <c r="D299" s="28">
        <v>1317729738.27</v>
      </c>
      <c r="E299" s="65">
        <v>554986836.44000006</v>
      </c>
      <c r="F299" s="66">
        <f t="shared" si="4"/>
        <v>762742901.82999992</v>
      </c>
    </row>
    <row r="300" spans="1:6" ht="31.2" x14ac:dyDescent="0.25">
      <c r="A300" s="25" t="s">
        <v>735</v>
      </c>
      <c r="B300" s="64" t="s">
        <v>537</v>
      </c>
      <c r="C300" s="27" t="s">
        <v>892</v>
      </c>
      <c r="D300" s="28">
        <v>1091258700</v>
      </c>
      <c r="E300" s="65">
        <v>494663955.45999998</v>
      </c>
      <c r="F300" s="66">
        <f t="shared" si="4"/>
        <v>596594744.53999996</v>
      </c>
    </row>
    <row r="301" spans="1:6" ht="13.2" x14ac:dyDescent="0.25">
      <c r="A301" s="25" t="s">
        <v>691</v>
      </c>
      <c r="B301" s="64" t="s">
        <v>537</v>
      </c>
      <c r="C301" s="27" t="s">
        <v>893</v>
      </c>
      <c r="D301" s="28">
        <v>226471038.27000001</v>
      </c>
      <c r="E301" s="65">
        <v>60322880.979999997</v>
      </c>
      <c r="F301" s="66">
        <f t="shared" si="4"/>
        <v>166148157.29000002</v>
      </c>
    </row>
    <row r="302" spans="1:6" ht="13.2" x14ac:dyDescent="0.25">
      <c r="A302" s="25" t="s">
        <v>894</v>
      </c>
      <c r="B302" s="64" t="s">
        <v>537</v>
      </c>
      <c r="C302" s="27" t="s">
        <v>895</v>
      </c>
      <c r="D302" s="28">
        <v>76512854.099999994</v>
      </c>
      <c r="E302" s="65">
        <v>34959965.390000001</v>
      </c>
      <c r="F302" s="66">
        <f t="shared" si="4"/>
        <v>41552888.709999993</v>
      </c>
    </row>
    <row r="303" spans="1:6" ht="41.4" x14ac:dyDescent="0.25">
      <c r="A303" s="25" t="s">
        <v>896</v>
      </c>
      <c r="B303" s="64" t="s">
        <v>537</v>
      </c>
      <c r="C303" s="27" t="s">
        <v>897</v>
      </c>
      <c r="D303" s="28">
        <v>67053400</v>
      </c>
      <c r="E303" s="65">
        <v>30899070.960000001</v>
      </c>
      <c r="F303" s="66">
        <f t="shared" si="4"/>
        <v>36154329.039999999</v>
      </c>
    </row>
    <row r="304" spans="1:6" ht="13.2" x14ac:dyDescent="0.25">
      <c r="A304" s="25" t="s">
        <v>898</v>
      </c>
      <c r="B304" s="64" t="s">
        <v>537</v>
      </c>
      <c r="C304" s="27" t="s">
        <v>899</v>
      </c>
      <c r="D304" s="28">
        <v>9459454.0999999996</v>
      </c>
      <c r="E304" s="65">
        <v>4060894.43</v>
      </c>
      <c r="F304" s="66">
        <f t="shared" si="4"/>
        <v>5398559.6699999999</v>
      </c>
    </row>
    <row r="305" spans="1:6" ht="13.2" x14ac:dyDescent="0.25">
      <c r="A305" s="25" t="s">
        <v>569</v>
      </c>
      <c r="B305" s="64" t="s">
        <v>537</v>
      </c>
      <c r="C305" s="27" t="s">
        <v>900</v>
      </c>
      <c r="D305" s="28">
        <v>1580400</v>
      </c>
      <c r="E305" s="65">
        <v>500</v>
      </c>
      <c r="F305" s="66">
        <f t="shared" si="4"/>
        <v>1579900</v>
      </c>
    </row>
    <row r="306" spans="1:6" ht="31.2" x14ac:dyDescent="0.25">
      <c r="A306" s="25" t="s">
        <v>738</v>
      </c>
      <c r="B306" s="64" t="s">
        <v>537</v>
      </c>
      <c r="C306" s="27" t="s">
        <v>901</v>
      </c>
      <c r="D306" s="28">
        <v>1579900</v>
      </c>
      <c r="E306" s="65" t="s">
        <v>45</v>
      </c>
      <c r="F306" s="66">
        <f t="shared" si="4"/>
        <v>1579900</v>
      </c>
    </row>
    <row r="307" spans="1:6" ht="41.4" x14ac:dyDescent="0.25">
      <c r="A307" s="25" t="s">
        <v>740</v>
      </c>
      <c r="B307" s="64" t="s">
        <v>537</v>
      </c>
      <c r="C307" s="27" t="s">
        <v>902</v>
      </c>
      <c r="D307" s="28">
        <v>1500000</v>
      </c>
      <c r="E307" s="65" t="s">
        <v>45</v>
      </c>
      <c r="F307" s="66">
        <f t="shared" si="4"/>
        <v>1500000</v>
      </c>
    </row>
    <row r="308" spans="1:6" ht="41.4" x14ac:dyDescent="0.25">
      <c r="A308" s="25" t="s">
        <v>903</v>
      </c>
      <c r="B308" s="64" t="s">
        <v>537</v>
      </c>
      <c r="C308" s="27" t="s">
        <v>904</v>
      </c>
      <c r="D308" s="28">
        <v>79900</v>
      </c>
      <c r="E308" s="65" t="s">
        <v>45</v>
      </c>
      <c r="F308" s="66">
        <f t="shared" si="4"/>
        <v>79900</v>
      </c>
    </row>
    <row r="309" spans="1:6" ht="13.2" x14ac:dyDescent="0.25">
      <c r="A309" s="25" t="s">
        <v>575</v>
      </c>
      <c r="B309" s="64" t="s">
        <v>537</v>
      </c>
      <c r="C309" s="27" t="s">
        <v>905</v>
      </c>
      <c r="D309" s="28">
        <v>500</v>
      </c>
      <c r="E309" s="65">
        <v>500</v>
      </c>
      <c r="F309" s="66" t="str">
        <f t="shared" si="4"/>
        <v>-</v>
      </c>
    </row>
    <row r="310" spans="1:6" ht="13.2" x14ac:dyDescent="0.25">
      <c r="A310" s="25" t="s">
        <v>579</v>
      </c>
      <c r="B310" s="64" t="s">
        <v>537</v>
      </c>
      <c r="C310" s="27" t="s">
        <v>906</v>
      </c>
      <c r="D310" s="28">
        <v>500</v>
      </c>
      <c r="E310" s="65">
        <v>500</v>
      </c>
      <c r="F310" s="66" t="str">
        <f t="shared" si="4"/>
        <v>-</v>
      </c>
    </row>
    <row r="311" spans="1:6" ht="13.2" x14ac:dyDescent="0.25">
      <c r="A311" s="52" t="s">
        <v>907</v>
      </c>
      <c r="B311" s="53" t="s">
        <v>537</v>
      </c>
      <c r="C311" s="54" t="s">
        <v>908</v>
      </c>
      <c r="D311" s="55">
        <v>443583017.69</v>
      </c>
      <c r="E311" s="56">
        <v>213494472.47</v>
      </c>
      <c r="F311" s="57">
        <f t="shared" si="4"/>
        <v>230088545.22</v>
      </c>
    </row>
    <row r="312" spans="1:6" ht="21" x14ac:dyDescent="0.25">
      <c r="A312" s="25" t="s">
        <v>795</v>
      </c>
      <c r="B312" s="64" t="s">
        <v>537</v>
      </c>
      <c r="C312" s="27" t="s">
        <v>909</v>
      </c>
      <c r="D312" s="28">
        <v>25005600</v>
      </c>
      <c r="E312" s="65">
        <v>21899113.899999999</v>
      </c>
      <c r="F312" s="66">
        <f t="shared" si="4"/>
        <v>3106486.1000000015</v>
      </c>
    </row>
    <row r="313" spans="1:6" ht="13.2" x14ac:dyDescent="0.25">
      <c r="A313" s="25" t="s">
        <v>797</v>
      </c>
      <c r="B313" s="64" t="s">
        <v>537</v>
      </c>
      <c r="C313" s="27" t="s">
        <v>910</v>
      </c>
      <c r="D313" s="28">
        <v>25005600</v>
      </c>
      <c r="E313" s="65">
        <v>21899113.899999999</v>
      </c>
      <c r="F313" s="66">
        <f t="shared" si="4"/>
        <v>3106486.1000000015</v>
      </c>
    </row>
    <row r="314" spans="1:6" ht="21" x14ac:dyDescent="0.25">
      <c r="A314" s="25" t="s">
        <v>801</v>
      </c>
      <c r="B314" s="64" t="s">
        <v>537</v>
      </c>
      <c r="C314" s="27" t="s">
        <v>911</v>
      </c>
      <c r="D314" s="28">
        <v>25005600</v>
      </c>
      <c r="E314" s="65">
        <v>21899113.899999999</v>
      </c>
      <c r="F314" s="66">
        <f t="shared" si="4"/>
        <v>3106486.1000000015</v>
      </c>
    </row>
    <row r="315" spans="1:6" ht="21" x14ac:dyDescent="0.25">
      <c r="A315" s="25" t="s">
        <v>687</v>
      </c>
      <c r="B315" s="64" t="s">
        <v>537</v>
      </c>
      <c r="C315" s="27" t="s">
        <v>912</v>
      </c>
      <c r="D315" s="28">
        <v>418577417.69</v>
      </c>
      <c r="E315" s="65">
        <v>191595358.56999999</v>
      </c>
      <c r="F315" s="66">
        <f t="shared" si="4"/>
        <v>226982059.12</v>
      </c>
    </row>
    <row r="316" spans="1:6" ht="13.2" x14ac:dyDescent="0.25">
      <c r="A316" s="25" t="s">
        <v>689</v>
      </c>
      <c r="B316" s="64" t="s">
        <v>537</v>
      </c>
      <c r="C316" s="27" t="s">
        <v>913</v>
      </c>
      <c r="D316" s="28">
        <v>418577417.69</v>
      </c>
      <c r="E316" s="65">
        <v>191595358.56999999</v>
      </c>
      <c r="F316" s="66">
        <f t="shared" si="4"/>
        <v>226982059.12</v>
      </c>
    </row>
    <row r="317" spans="1:6" ht="31.2" x14ac:dyDescent="0.25">
      <c r="A317" s="25" t="s">
        <v>735</v>
      </c>
      <c r="B317" s="64" t="s">
        <v>537</v>
      </c>
      <c r="C317" s="27" t="s">
        <v>914</v>
      </c>
      <c r="D317" s="28">
        <v>412650800</v>
      </c>
      <c r="E317" s="65">
        <v>189390096.37</v>
      </c>
      <c r="F317" s="66">
        <f t="shared" si="4"/>
        <v>223260703.63</v>
      </c>
    </row>
    <row r="318" spans="1:6" ht="13.2" x14ac:dyDescent="0.25">
      <c r="A318" s="25" t="s">
        <v>691</v>
      </c>
      <c r="B318" s="64" t="s">
        <v>537</v>
      </c>
      <c r="C318" s="27" t="s">
        <v>915</v>
      </c>
      <c r="D318" s="28">
        <v>5926617.6900000004</v>
      </c>
      <c r="E318" s="65">
        <v>2205262.2000000002</v>
      </c>
      <c r="F318" s="66">
        <f t="shared" si="4"/>
        <v>3721355.49</v>
      </c>
    </row>
    <row r="319" spans="1:6" ht="13.2" x14ac:dyDescent="0.25">
      <c r="A319" s="52" t="s">
        <v>916</v>
      </c>
      <c r="B319" s="53" t="s">
        <v>537</v>
      </c>
      <c r="C319" s="54" t="s">
        <v>917</v>
      </c>
      <c r="D319" s="55">
        <v>816091037.11000001</v>
      </c>
      <c r="E319" s="56">
        <v>329011285.17000002</v>
      </c>
      <c r="F319" s="57">
        <f t="shared" si="4"/>
        <v>487079751.94</v>
      </c>
    </row>
    <row r="320" spans="1:6" ht="21" x14ac:dyDescent="0.25">
      <c r="A320" s="25" t="s">
        <v>687</v>
      </c>
      <c r="B320" s="64" t="s">
        <v>537</v>
      </c>
      <c r="C320" s="27" t="s">
        <v>918</v>
      </c>
      <c r="D320" s="28">
        <v>816091037.11000001</v>
      </c>
      <c r="E320" s="65">
        <v>329011285.17000002</v>
      </c>
      <c r="F320" s="66">
        <f t="shared" si="4"/>
        <v>487079751.94</v>
      </c>
    </row>
    <row r="321" spans="1:6" ht="13.2" x14ac:dyDescent="0.25">
      <c r="A321" s="25" t="s">
        <v>689</v>
      </c>
      <c r="B321" s="64" t="s">
        <v>537</v>
      </c>
      <c r="C321" s="27" t="s">
        <v>919</v>
      </c>
      <c r="D321" s="28">
        <v>756192880.64999998</v>
      </c>
      <c r="E321" s="65">
        <v>302393967.42000002</v>
      </c>
      <c r="F321" s="66">
        <f t="shared" si="4"/>
        <v>453798913.22999996</v>
      </c>
    </row>
    <row r="322" spans="1:6" ht="31.2" x14ac:dyDescent="0.25">
      <c r="A322" s="25" t="s">
        <v>735</v>
      </c>
      <c r="B322" s="64" t="s">
        <v>537</v>
      </c>
      <c r="C322" s="27" t="s">
        <v>920</v>
      </c>
      <c r="D322" s="28">
        <v>544477500</v>
      </c>
      <c r="E322" s="65">
        <v>246676618.09</v>
      </c>
      <c r="F322" s="66">
        <f t="shared" si="4"/>
        <v>297800881.90999997</v>
      </c>
    </row>
    <row r="323" spans="1:6" ht="13.2" x14ac:dyDescent="0.25">
      <c r="A323" s="25" t="s">
        <v>691</v>
      </c>
      <c r="B323" s="64" t="s">
        <v>537</v>
      </c>
      <c r="C323" s="27" t="s">
        <v>921</v>
      </c>
      <c r="D323" s="28">
        <v>211715380.65000001</v>
      </c>
      <c r="E323" s="65">
        <v>55717349.329999998</v>
      </c>
      <c r="F323" s="66">
        <f t="shared" si="4"/>
        <v>155998031.31999999</v>
      </c>
    </row>
    <row r="324" spans="1:6" ht="13.2" x14ac:dyDescent="0.25">
      <c r="A324" s="25" t="s">
        <v>894</v>
      </c>
      <c r="B324" s="64" t="s">
        <v>537</v>
      </c>
      <c r="C324" s="27" t="s">
        <v>922</v>
      </c>
      <c r="D324" s="28">
        <v>59898156.460000001</v>
      </c>
      <c r="E324" s="65">
        <v>26617317.75</v>
      </c>
      <c r="F324" s="66">
        <f t="shared" si="4"/>
        <v>33280838.710000001</v>
      </c>
    </row>
    <row r="325" spans="1:6" ht="41.4" x14ac:dyDescent="0.25">
      <c r="A325" s="25" t="s">
        <v>896</v>
      </c>
      <c r="B325" s="64" t="s">
        <v>537</v>
      </c>
      <c r="C325" s="27" t="s">
        <v>923</v>
      </c>
      <c r="D325" s="28">
        <v>50483400</v>
      </c>
      <c r="E325" s="65">
        <v>22601120.960000001</v>
      </c>
      <c r="F325" s="66">
        <f t="shared" si="4"/>
        <v>27882279.039999999</v>
      </c>
    </row>
    <row r="326" spans="1:6" ht="13.2" x14ac:dyDescent="0.25">
      <c r="A326" s="25" t="s">
        <v>898</v>
      </c>
      <c r="B326" s="64" t="s">
        <v>537</v>
      </c>
      <c r="C326" s="27" t="s">
        <v>924</v>
      </c>
      <c r="D326" s="28">
        <v>9414756.4600000009</v>
      </c>
      <c r="E326" s="65">
        <v>4016196.79</v>
      </c>
      <c r="F326" s="66">
        <f t="shared" si="4"/>
        <v>5398559.6700000009</v>
      </c>
    </row>
    <row r="327" spans="1:6" ht="13.2" x14ac:dyDescent="0.25">
      <c r="A327" s="52" t="s">
        <v>925</v>
      </c>
      <c r="B327" s="53" t="s">
        <v>537</v>
      </c>
      <c r="C327" s="54" t="s">
        <v>926</v>
      </c>
      <c r="D327" s="55">
        <v>149202085</v>
      </c>
      <c r="E327" s="56">
        <v>64290100</v>
      </c>
      <c r="F327" s="57">
        <f t="shared" si="4"/>
        <v>84911985</v>
      </c>
    </row>
    <row r="328" spans="1:6" ht="21" x14ac:dyDescent="0.25">
      <c r="A328" s="25" t="s">
        <v>687</v>
      </c>
      <c r="B328" s="64" t="s">
        <v>537</v>
      </c>
      <c r="C328" s="27" t="s">
        <v>927</v>
      </c>
      <c r="D328" s="28">
        <v>149122185</v>
      </c>
      <c r="E328" s="65">
        <v>64290100</v>
      </c>
      <c r="F328" s="66">
        <f t="shared" si="4"/>
        <v>84832085</v>
      </c>
    </row>
    <row r="329" spans="1:6" ht="13.2" x14ac:dyDescent="0.25">
      <c r="A329" s="25" t="s">
        <v>689</v>
      </c>
      <c r="B329" s="64" t="s">
        <v>537</v>
      </c>
      <c r="C329" s="27" t="s">
        <v>928</v>
      </c>
      <c r="D329" s="28">
        <v>132552185</v>
      </c>
      <c r="E329" s="65">
        <v>55992150</v>
      </c>
      <c r="F329" s="66">
        <f t="shared" si="4"/>
        <v>76560035</v>
      </c>
    </row>
    <row r="330" spans="1:6" ht="31.2" x14ac:dyDescent="0.25">
      <c r="A330" s="25" t="s">
        <v>735</v>
      </c>
      <c r="B330" s="64" t="s">
        <v>537</v>
      </c>
      <c r="C330" s="27" t="s">
        <v>929</v>
      </c>
      <c r="D330" s="28">
        <v>127659700</v>
      </c>
      <c r="E330" s="65">
        <v>55570150</v>
      </c>
      <c r="F330" s="66">
        <f t="shared" si="4"/>
        <v>72089550</v>
      </c>
    </row>
    <row r="331" spans="1:6" ht="13.2" x14ac:dyDescent="0.25">
      <c r="A331" s="25" t="s">
        <v>691</v>
      </c>
      <c r="B331" s="64" t="s">
        <v>537</v>
      </c>
      <c r="C331" s="27" t="s">
        <v>930</v>
      </c>
      <c r="D331" s="28">
        <v>4892485</v>
      </c>
      <c r="E331" s="65">
        <v>422000</v>
      </c>
      <c r="F331" s="66">
        <f t="shared" si="4"/>
        <v>4470485</v>
      </c>
    </row>
    <row r="332" spans="1:6" ht="13.2" x14ac:dyDescent="0.25">
      <c r="A332" s="25" t="s">
        <v>894</v>
      </c>
      <c r="B332" s="64" t="s">
        <v>537</v>
      </c>
      <c r="C332" s="27" t="s">
        <v>931</v>
      </c>
      <c r="D332" s="28">
        <v>16570000</v>
      </c>
      <c r="E332" s="65">
        <v>8297950</v>
      </c>
      <c r="F332" s="66">
        <f t="shared" si="4"/>
        <v>8272050</v>
      </c>
    </row>
    <row r="333" spans="1:6" ht="41.4" x14ac:dyDescent="0.25">
      <c r="A333" s="25" t="s">
        <v>896</v>
      </c>
      <c r="B333" s="64" t="s">
        <v>537</v>
      </c>
      <c r="C333" s="27" t="s">
        <v>932</v>
      </c>
      <c r="D333" s="28">
        <v>16570000</v>
      </c>
      <c r="E333" s="65">
        <v>8297950</v>
      </c>
      <c r="F333" s="66">
        <f t="shared" si="4"/>
        <v>8272050</v>
      </c>
    </row>
    <row r="334" spans="1:6" ht="13.2" x14ac:dyDescent="0.25">
      <c r="A334" s="25" t="s">
        <v>569</v>
      </c>
      <c r="B334" s="64" t="s">
        <v>537</v>
      </c>
      <c r="C334" s="27" t="s">
        <v>933</v>
      </c>
      <c r="D334" s="28">
        <v>79900</v>
      </c>
      <c r="E334" s="65" t="s">
        <v>45</v>
      </c>
      <c r="F334" s="66">
        <f t="shared" si="4"/>
        <v>79900</v>
      </c>
    </row>
    <row r="335" spans="1:6" ht="31.2" x14ac:dyDescent="0.25">
      <c r="A335" s="25" t="s">
        <v>738</v>
      </c>
      <c r="B335" s="64" t="s">
        <v>537</v>
      </c>
      <c r="C335" s="27" t="s">
        <v>934</v>
      </c>
      <c r="D335" s="28">
        <v>79900</v>
      </c>
      <c r="E335" s="65" t="s">
        <v>45</v>
      </c>
      <c r="F335" s="66">
        <f t="shared" ref="F335:F398" si="5">IF(OR(D335="-",IF(E335="-",0,E335)&gt;=IF(D335="-",0,D335)),"-",IF(D335="-",0,D335)-IF(E335="-",0,E335))</f>
        <v>79900</v>
      </c>
    </row>
    <row r="336" spans="1:6" ht="41.4" x14ac:dyDescent="0.25">
      <c r="A336" s="25" t="s">
        <v>903</v>
      </c>
      <c r="B336" s="64" t="s">
        <v>537</v>
      </c>
      <c r="C336" s="27" t="s">
        <v>935</v>
      </c>
      <c r="D336" s="28">
        <v>79900</v>
      </c>
      <c r="E336" s="65" t="s">
        <v>45</v>
      </c>
      <c r="F336" s="66">
        <f t="shared" si="5"/>
        <v>79900</v>
      </c>
    </row>
    <row r="337" spans="1:6" ht="13.2" x14ac:dyDescent="0.25">
      <c r="A337" s="52" t="s">
        <v>936</v>
      </c>
      <c r="B337" s="53" t="s">
        <v>537</v>
      </c>
      <c r="C337" s="54" t="s">
        <v>937</v>
      </c>
      <c r="D337" s="55">
        <v>8999500</v>
      </c>
      <c r="E337" s="56">
        <v>2305967.09</v>
      </c>
      <c r="F337" s="57">
        <f t="shared" si="5"/>
        <v>6693532.9100000001</v>
      </c>
    </row>
    <row r="338" spans="1:6" ht="21" x14ac:dyDescent="0.25">
      <c r="A338" s="25" t="s">
        <v>553</v>
      </c>
      <c r="B338" s="64" t="s">
        <v>537</v>
      </c>
      <c r="C338" s="27" t="s">
        <v>938</v>
      </c>
      <c r="D338" s="28">
        <v>200000</v>
      </c>
      <c r="E338" s="65">
        <v>7000</v>
      </c>
      <c r="F338" s="66">
        <f t="shared" si="5"/>
        <v>193000</v>
      </c>
    </row>
    <row r="339" spans="1:6" ht="21" x14ac:dyDescent="0.25">
      <c r="A339" s="25" t="s">
        <v>555</v>
      </c>
      <c r="B339" s="64" t="s">
        <v>537</v>
      </c>
      <c r="C339" s="27" t="s">
        <v>939</v>
      </c>
      <c r="D339" s="28">
        <v>200000</v>
      </c>
      <c r="E339" s="65">
        <v>7000</v>
      </c>
      <c r="F339" s="66">
        <f t="shared" si="5"/>
        <v>193000</v>
      </c>
    </row>
    <row r="340" spans="1:6" ht="13.2" x14ac:dyDescent="0.25">
      <c r="A340" s="25" t="s">
        <v>559</v>
      </c>
      <c r="B340" s="64" t="s">
        <v>537</v>
      </c>
      <c r="C340" s="27" t="s">
        <v>940</v>
      </c>
      <c r="D340" s="28">
        <v>200000</v>
      </c>
      <c r="E340" s="65">
        <v>7000</v>
      </c>
      <c r="F340" s="66">
        <f t="shared" si="5"/>
        <v>193000</v>
      </c>
    </row>
    <row r="341" spans="1:6" ht="13.2" x14ac:dyDescent="0.25">
      <c r="A341" s="25" t="s">
        <v>563</v>
      </c>
      <c r="B341" s="64" t="s">
        <v>537</v>
      </c>
      <c r="C341" s="27" t="s">
        <v>941</v>
      </c>
      <c r="D341" s="28">
        <v>4899500</v>
      </c>
      <c r="E341" s="65">
        <v>276000</v>
      </c>
      <c r="F341" s="66">
        <f t="shared" si="5"/>
        <v>4623500</v>
      </c>
    </row>
    <row r="342" spans="1:6" ht="21" x14ac:dyDescent="0.25">
      <c r="A342" s="25" t="s">
        <v>565</v>
      </c>
      <c r="B342" s="64" t="s">
        <v>537</v>
      </c>
      <c r="C342" s="27" t="s">
        <v>942</v>
      </c>
      <c r="D342" s="28">
        <v>1500000</v>
      </c>
      <c r="E342" s="65">
        <v>276000</v>
      </c>
      <c r="F342" s="66">
        <f t="shared" si="5"/>
        <v>1224000</v>
      </c>
    </row>
    <row r="343" spans="1:6" ht="21" x14ac:dyDescent="0.25">
      <c r="A343" s="25" t="s">
        <v>883</v>
      </c>
      <c r="B343" s="64" t="s">
        <v>537</v>
      </c>
      <c r="C343" s="27" t="s">
        <v>943</v>
      </c>
      <c r="D343" s="28">
        <v>1500000</v>
      </c>
      <c r="E343" s="65">
        <v>276000</v>
      </c>
      <c r="F343" s="66">
        <f t="shared" si="5"/>
        <v>1224000</v>
      </c>
    </row>
    <row r="344" spans="1:6" ht="13.2" x14ac:dyDescent="0.25">
      <c r="A344" s="25" t="s">
        <v>885</v>
      </c>
      <c r="B344" s="64" t="s">
        <v>537</v>
      </c>
      <c r="C344" s="27" t="s">
        <v>944</v>
      </c>
      <c r="D344" s="28">
        <v>3399500</v>
      </c>
      <c r="E344" s="65" t="s">
        <v>45</v>
      </c>
      <c r="F344" s="66">
        <f t="shared" si="5"/>
        <v>3399500</v>
      </c>
    </row>
    <row r="345" spans="1:6" ht="21" x14ac:dyDescent="0.25">
      <c r="A345" s="25" t="s">
        <v>687</v>
      </c>
      <c r="B345" s="64" t="s">
        <v>537</v>
      </c>
      <c r="C345" s="27" t="s">
        <v>945</v>
      </c>
      <c r="D345" s="28">
        <v>2400000</v>
      </c>
      <c r="E345" s="65">
        <v>2022967.09</v>
      </c>
      <c r="F345" s="66">
        <f t="shared" si="5"/>
        <v>377032.90999999992</v>
      </c>
    </row>
    <row r="346" spans="1:6" ht="13.2" x14ac:dyDescent="0.25">
      <c r="A346" s="25" t="s">
        <v>689</v>
      </c>
      <c r="B346" s="64" t="s">
        <v>537</v>
      </c>
      <c r="C346" s="27" t="s">
        <v>946</v>
      </c>
      <c r="D346" s="28">
        <v>2355302.36</v>
      </c>
      <c r="E346" s="65">
        <v>1978269.45</v>
      </c>
      <c r="F346" s="66">
        <f t="shared" si="5"/>
        <v>377032.90999999992</v>
      </c>
    </row>
    <row r="347" spans="1:6" ht="13.2" x14ac:dyDescent="0.25">
      <c r="A347" s="25" t="s">
        <v>691</v>
      </c>
      <c r="B347" s="64" t="s">
        <v>537</v>
      </c>
      <c r="C347" s="27" t="s">
        <v>947</v>
      </c>
      <c r="D347" s="28">
        <v>2355302.36</v>
      </c>
      <c r="E347" s="65">
        <v>1978269.45</v>
      </c>
      <c r="F347" s="66">
        <f t="shared" si="5"/>
        <v>377032.90999999992</v>
      </c>
    </row>
    <row r="348" spans="1:6" ht="13.2" x14ac:dyDescent="0.25">
      <c r="A348" s="25" t="s">
        <v>894</v>
      </c>
      <c r="B348" s="64" t="s">
        <v>537</v>
      </c>
      <c r="C348" s="27" t="s">
        <v>948</v>
      </c>
      <c r="D348" s="28">
        <v>44697.64</v>
      </c>
      <c r="E348" s="65">
        <v>44697.64</v>
      </c>
      <c r="F348" s="66" t="str">
        <f t="shared" si="5"/>
        <v>-</v>
      </c>
    </row>
    <row r="349" spans="1:6" ht="13.2" x14ac:dyDescent="0.25">
      <c r="A349" s="25" t="s">
        <v>898</v>
      </c>
      <c r="B349" s="64" t="s">
        <v>537</v>
      </c>
      <c r="C349" s="27" t="s">
        <v>949</v>
      </c>
      <c r="D349" s="28">
        <v>44697.64</v>
      </c>
      <c r="E349" s="65">
        <v>44697.64</v>
      </c>
      <c r="F349" s="66" t="str">
        <f t="shared" si="5"/>
        <v>-</v>
      </c>
    </row>
    <row r="350" spans="1:6" ht="13.2" x14ac:dyDescent="0.25">
      <c r="A350" s="25" t="s">
        <v>569</v>
      </c>
      <c r="B350" s="64" t="s">
        <v>537</v>
      </c>
      <c r="C350" s="27" t="s">
        <v>950</v>
      </c>
      <c r="D350" s="28">
        <v>1500000</v>
      </c>
      <c r="E350" s="65" t="s">
        <v>45</v>
      </c>
      <c r="F350" s="66">
        <f t="shared" si="5"/>
        <v>1500000</v>
      </c>
    </row>
    <row r="351" spans="1:6" ht="31.2" x14ac:dyDescent="0.25">
      <c r="A351" s="25" t="s">
        <v>738</v>
      </c>
      <c r="B351" s="64" t="s">
        <v>537</v>
      </c>
      <c r="C351" s="27" t="s">
        <v>951</v>
      </c>
      <c r="D351" s="28">
        <v>1500000</v>
      </c>
      <c r="E351" s="65" t="s">
        <v>45</v>
      </c>
      <c r="F351" s="66">
        <f t="shared" si="5"/>
        <v>1500000</v>
      </c>
    </row>
    <row r="352" spans="1:6" ht="41.4" x14ac:dyDescent="0.25">
      <c r="A352" s="25" t="s">
        <v>740</v>
      </c>
      <c r="B352" s="64" t="s">
        <v>537</v>
      </c>
      <c r="C352" s="27" t="s">
        <v>952</v>
      </c>
      <c r="D352" s="28">
        <v>1500000</v>
      </c>
      <c r="E352" s="65" t="s">
        <v>45</v>
      </c>
      <c r="F352" s="66">
        <f t="shared" si="5"/>
        <v>1500000</v>
      </c>
    </row>
    <row r="353" spans="1:6" ht="13.2" x14ac:dyDescent="0.25">
      <c r="A353" s="52" t="s">
        <v>953</v>
      </c>
      <c r="B353" s="53" t="s">
        <v>537</v>
      </c>
      <c r="C353" s="54" t="s">
        <v>954</v>
      </c>
      <c r="D353" s="55">
        <v>27889452.57</v>
      </c>
      <c r="E353" s="56">
        <v>10140433</v>
      </c>
      <c r="F353" s="57">
        <f t="shared" si="5"/>
        <v>17749019.57</v>
      </c>
    </row>
    <row r="354" spans="1:6" ht="41.4" x14ac:dyDescent="0.25">
      <c r="A354" s="25" t="s">
        <v>541</v>
      </c>
      <c r="B354" s="64" t="s">
        <v>537</v>
      </c>
      <c r="C354" s="27" t="s">
        <v>955</v>
      </c>
      <c r="D354" s="28">
        <v>18816300</v>
      </c>
      <c r="E354" s="65">
        <v>6916991.6200000001</v>
      </c>
      <c r="F354" s="66">
        <f t="shared" si="5"/>
        <v>11899308.379999999</v>
      </c>
    </row>
    <row r="355" spans="1:6" ht="13.2" x14ac:dyDescent="0.25">
      <c r="A355" s="25" t="s">
        <v>866</v>
      </c>
      <c r="B355" s="64" t="s">
        <v>537</v>
      </c>
      <c r="C355" s="27" t="s">
        <v>956</v>
      </c>
      <c r="D355" s="28">
        <v>13033700</v>
      </c>
      <c r="E355" s="65">
        <v>5385569.0899999999</v>
      </c>
      <c r="F355" s="66">
        <f t="shared" si="5"/>
        <v>7648130.9100000001</v>
      </c>
    </row>
    <row r="356" spans="1:6" ht="13.2" x14ac:dyDescent="0.25">
      <c r="A356" s="25" t="s">
        <v>868</v>
      </c>
      <c r="B356" s="64" t="s">
        <v>537</v>
      </c>
      <c r="C356" s="27" t="s">
        <v>957</v>
      </c>
      <c r="D356" s="28">
        <v>10014624</v>
      </c>
      <c r="E356" s="65">
        <v>4186155.65</v>
      </c>
      <c r="F356" s="66">
        <f t="shared" si="5"/>
        <v>5828468.3499999996</v>
      </c>
    </row>
    <row r="357" spans="1:6" ht="21" x14ac:dyDescent="0.25">
      <c r="A357" s="25" t="s">
        <v>870</v>
      </c>
      <c r="B357" s="64" t="s">
        <v>537</v>
      </c>
      <c r="C357" s="27" t="s">
        <v>958</v>
      </c>
      <c r="D357" s="28">
        <v>700</v>
      </c>
      <c r="E357" s="65">
        <v>273.20999999999998</v>
      </c>
      <c r="F357" s="66">
        <f t="shared" si="5"/>
        <v>426.79</v>
      </c>
    </row>
    <row r="358" spans="1:6" ht="31.2" x14ac:dyDescent="0.25">
      <c r="A358" s="25" t="s">
        <v>872</v>
      </c>
      <c r="B358" s="64" t="s">
        <v>537</v>
      </c>
      <c r="C358" s="27" t="s">
        <v>959</v>
      </c>
      <c r="D358" s="28">
        <v>3018376</v>
      </c>
      <c r="E358" s="65">
        <v>1199140.23</v>
      </c>
      <c r="F358" s="66">
        <f t="shared" si="5"/>
        <v>1819235.77</v>
      </c>
    </row>
    <row r="359" spans="1:6" ht="21" x14ac:dyDescent="0.25">
      <c r="A359" s="25" t="s">
        <v>543</v>
      </c>
      <c r="B359" s="64" t="s">
        <v>537</v>
      </c>
      <c r="C359" s="27" t="s">
        <v>960</v>
      </c>
      <c r="D359" s="28">
        <v>5782600</v>
      </c>
      <c r="E359" s="65">
        <v>1531422.53</v>
      </c>
      <c r="F359" s="66">
        <f t="shared" si="5"/>
        <v>4251177.47</v>
      </c>
    </row>
    <row r="360" spans="1:6" ht="13.2" x14ac:dyDescent="0.25">
      <c r="A360" s="25" t="s">
        <v>545</v>
      </c>
      <c r="B360" s="64" t="s">
        <v>537</v>
      </c>
      <c r="C360" s="27" t="s">
        <v>961</v>
      </c>
      <c r="D360" s="28">
        <v>4423400</v>
      </c>
      <c r="E360" s="65">
        <v>1204906.22</v>
      </c>
      <c r="F360" s="66">
        <f t="shared" si="5"/>
        <v>3218493.7800000003</v>
      </c>
    </row>
    <row r="361" spans="1:6" ht="31.2" x14ac:dyDescent="0.25">
      <c r="A361" s="25" t="s">
        <v>551</v>
      </c>
      <c r="B361" s="64" t="s">
        <v>537</v>
      </c>
      <c r="C361" s="27" t="s">
        <v>962</v>
      </c>
      <c r="D361" s="28">
        <v>1359200</v>
      </c>
      <c r="E361" s="65">
        <v>326516.31</v>
      </c>
      <c r="F361" s="66">
        <f t="shared" si="5"/>
        <v>1032683.69</v>
      </c>
    </row>
    <row r="362" spans="1:6" ht="21" x14ac:dyDescent="0.25">
      <c r="A362" s="25" t="s">
        <v>553</v>
      </c>
      <c r="B362" s="64" t="s">
        <v>537</v>
      </c>
      <c r="C362" s="27" t="s">
        <v>963</v>
      </c>
      <c r="D362" s="28">
        <v>1020700</v>
      </c>
      <c r="E362" s="65">
        <v>195850.38</v>
      </c>
      <c r="F362" s="66">
        <f t="shared" si="5"/>
        <v>824849.62</v>
      </c>
    </row>
    <row r="363" spans="1:6" ht="21" x14ac:dyDescent="0.25">
      <c r="A363" s="25" t="s">
        <v>555</v>
      </c>
      <c r="B363" s="64" t="s">
        <v>537</v>
      </c>
      <c r="C363" s="27" t="s">
        <v>964</v>
      </c>
      <c r="D363" s="28">
        <v>1020700</v>
      </c>
      <c r="E363" s="65">
        <v>195850.38</v>
      </c>
      <c r="F363" s="66">
        <f t="shared" si="5"/>
        <v>824849.62</v>
      </c>
    </row>
    <row r="364" spans="1:6" ht="21" x14ac:dyDescent="0.25">
      <c r="A364" s="25" t="s">
        <v>557</v>
      </c>
      <c r="B364" s="64" t="s">
        <v>537</v>
      </c>
      <c r="C364" s="27" t="s">
        <v>965</v>
      </c>
      <c r="D364" s="28">
        <v>757700</v>
      </c>
      <c r="E364" s="65">
        <v>125910.06</v>
      </c>
      <c r="F364" s="66">
        <f t="shared" si="5"/>
        <v>631789.93999999994</v>
      </c>
    </row>
    <row r="365" spans="1:6" ht="13.2" x14ac:dyDescent="0.25">
      <c r="A365" s="25" t="s">
        <v>559</v>
      </c>
      <c r="B365" s="64" t="s">
        <v>537</v>
      </c>
      <c r="C365" s="27" t="s">
        <v>966</v>
      </c>
      <c r="D365" s="28">
        <v>263000</v>
      </c>
      <c r="E365" s="65">
        <v>69940.320000000007</v>
      </c>
      <c r="F365" s="66">
        <f t="shared" si="5"/>
        <v>193059.68</v>
      </c>
    </row>
    <row r="366" spans="1:6" ht="21" x14ac:dyDescent="0.25">
      <c r="A366" s="25" t="s">
        <v>687</v>
      </c>
      <c r="B366" s="64" t="s">
        <v>537</v>
      </c>
      <c r="C366" s="27" t="s">
        <v>967</v>
      </c>
      <c r="D366" s="28">
        <v>8051952.5700000003</v>
      </c>
      <c r="E366" s="65">
        <v>3027091</v>
      </c>
      <c r="F366" s="66">
        <f t="shared" si="5"/>
        <v>5024861.57</v>
      </c>
    </row>
    <row r="367" spans="1:6" ht="13.2" x14ac:dyDescent="0.25">
      <c r="A367" s="25" t="s">
        <v>689</v>
      </c>
      <c r="B367" s="64" t="s">
        <v>537</v>
      </c>
      <c r="C367" s="27" t="s">
        <v>968</v>
      </c>
      <c r="D367" s="28">
        <v>8051952.5700000003</v>
      </c>
      <c r="E367" s="65">
        <v>3027091</v>
      </c>
      <c r="F367" s="66">
        <f t="shared" si="5"/>
        <v>5024861.57</v>
      </c>
    </row>
    <row r="368" spans="1:6" ht="31.2" x14ac:dyDescent="0.25">
      <c r="A368" s="25" t="s">
        <v>735</v>
      </c>
      <c r="B368" s="64" t="s">
        <v>537</v>
      </c>
      <c r="C368" s="27" t="s">
        <v>969</v>
      </c>
      <c r="D368" s="28">
        <v>6470700</v>
      </c>
      <c r="E368" s="65">
        <v>3027091</v>
      </c>
      <c r="F368" s="66">
        <f t="shared" si="5"/>
        <v>3443609</v>
      </c>
    </row>
    <row r="369" spans="1:6" ht="13.2" x14ac:dyDescent="0.25">
      <c r="A369" s="25" t="s">
        <v>691</v>
      </c>
      <c r="B369" s="64" t="s">
        <v>537</v>
      </c>
      <c r="C369" s="27" t="s">
        <v>970</v>
      </c>
      <c r="D369" s="28">
        <v>1581252.57</v>
      </c>
      <c r="E369" s="65" t="s">
        <v>45</v>
      </c>
      <c r="F369" s="66">
        <f t="shared" si="5"/>
        <v>1581252.57</v>
      </c>
    </row>
    <row r="370" spans="1:6" ht="13.2" x14ac:dyDescent="0.25">
      <c r="A370" s="25" t="s">
        <v>569</v>
      </c>
      <c r="B370" s="64" t="s">
        <v>537</v>
      </c>
      <c r="C370" s="27" t="s">
        <v>971</v>
      </c>
      <c r="D370" s="28">
        <v>500</v>
      </c>
      <c r="E370" s="65">
        <v>500</v>
      </c>
      <c r="F370" s="66" t="str">
        <f t="shared" si="5"/>
        <v>-</v>
      </c>
    </row>
    <row r="371" spans="1:6" ht="13.2" x14ac:dyDescent="0.25">
      <c r="A371" s="25" t="s">
        <v>575</v>
      </c>
      <c r="B371" s="64" t="s">
        <v>537</v>
      </c>
      <c r="C371" s="27" t="s">
        <v>972</v>
      </c>
      <c r="D371" s="28">
        <v>500</v>
      </c>
      <c r="E371" s="65">
        <v>500</v>
      </c>
      <c r="F371" s="66" t="str">
        <f t="shared" si="5"/>
        <v>-</v>
      </c>
    </row>
    <row r="372" spans="1:6" ht="13.2" x14ac:dyDescent="0.25">
      <c r="A372" s="25" t="s">
        <v>579</v>
      </c>
      <c r="B372" s="64" t="s">
        <v>537</v>
      </c>
      <c r="C372" s="27" t="s">
        <v>973</v>
      </c>
      <c r="D372" s="28">
        <v>500</v>
      </c>
      <c r="E372" s="65">
        <v>500</v>
      </c>
      <c r="F372" s="66" t="str">
        <f t="shared" si="5"/>
        <v>-</v>
      </c>
    </row>
    <row r="373" spans="1:6" ht="13.2" x14ac:dyDescent="0.25">
      <c r="A373" s="52" t="s">
        <v>974</v>
      </c>
      <c r="B373" s="53" t="s">
        <v>537</v>
      </c>
      <c r="C373" s="54" t="s">
        <v>975</v>
      </c>
      <c r="D373" s="55">
        <v>278176709.12</v>
      </c>
      <c r="E373" s="56">
        <v>84057125.709999993</v>
      </c>
      <c r="F373" s="57">
        <f t="shared" si="5"/>
        <v>194119583.41000003</v>
      </c>
    </row>
    <row r="374" spans="1:6" ht="41.4" x14ac:dyDescent="0.25">
      <c r="A374" s="25" t="s">
        <v>541</v>
      </c>
      <c r="B374" s="64" t="s">
        <v>537</v>
      </c>
      <c r="C374" s="27" t="s">
        <v>976</v>
      </c>
      <c r="D374" s="28">
        <v>10657500</v>
      </c>
      <c r="E374" s="65">
        <v>3809559.66</v>
      </c>
      <c r="F374" s="66">
        <f t="shared" si="5"/>
        <v>6847940.3399999999</v>
      </c>
    </row>
    <row r="375" spans="1:6" ht="13.2" x14ac:dyDescent="0.25">
      <c r="A375" s="25" t="s">
        <v>866</v>
      </c>
      <c r="B375" s="64" t="s">
        <v>537</v>
      </c>
      <c r="C375" s="27" t="s">
        <v>977</v>
      </c>
      <c r="D375" s="28">
        <v>8280800</v>
      </c>
      <c r="E375" s="65">
        <v>2869702.53</v>
      </c>
      <c r="F375" s="66">
        <f t="shared" si="5"/>
        <v>5411097.4700000007</v>
      </c>
    </row>
    <row r="376" spans="1:6" ht="13.2" x14ac:dyDescent="0.25">
      <c r="A376" s="25" t="s">
        <v>868</v>
      </c>
      <c r="B376" s="64" t="s">
        <v>537</v>
      </c>
      <c r="C376" s="27" t="s">
        <v>978</v>
      </c>
      <c r="D376" s="28">
        <v>6400000</v>
      </c>
      <c r="E376" s="65">
        <v>2240351.6</v>
      </c>
      <c r="F376" s="66">
        <f t="shared" si="5"/>
        <v>4159648.4</v>
      </c>
    </row>
    <row r="377" spans="1:6" ht="31.2" x14ac:dyDescent="0.25">
      <c r="A377" s="25" t="s">
        <v>872</v>
      </c>
      <c r="B377" s="64" t="s">
        <v>537</v>
      </c>
      <c r="C377" s="27" t="s">
        <v>979</v>
      </c>
      <c r="D377" s="28">
        <v>1880800</v>
      </c>
      <c r="E377" s="65">
        <v>629350.93000000005</v>
      </c>
      <c r="F377" s="66">
        <f t="shared" si="5"/>
        <v>1251449.0699999998</v>
      </c>
    </row>
    <row r="378" spans="1:6" ht="21" x14ac:dyDescent="0.25">
      <c r="A378" s="25" t="s">
        <v>543</v>
      </c>
      <c r="B378" s="64" t="s">
        <v>537</v>
      </c>
      <c r="C378" s="27" t="s">
        <v>980</v>
      </c>
      <c r="D378" s="28">
        <v>2376700</v>
      </c>
      <c r="E378" s="65">
        <v>939857.13</v>
      </c>
      <c r="F378" s="66">
        <f t="shared" si="5"/>
        <v>1436842.87</v>
      </c>
    </row>
    <row r="379" spans="1:6" ht="13.2" x14ac:dyDescent="0.25">
      <c r="A379" s="25" t="s">
        <v>545</v>
      </c>
      <c r="B379" s="64" t="s">
        <v>537</v>
      </c>
      <c r="C379" s="27" t="s">
        <v>981</v>
      </c>
      <c r="D379" s="28">
        <v>1845420</v>
      </c>
      <c r="E379" s="65">
        <v>745764.06</v>
      </c>
      <c r="F379" s="66">
        <f t="shared" si="5"/>
        <v>1099655.94</v>
      </c>
    </row>
    <row r="380" spans="1:6" ht="31.2" x14ac:dyDescent="0.25">
      <c r="A380" s="25" t="s">
        <v>551</v>
      </c>
      <c r="B380" s="64" t="s">
        <v>537</v>
      </c>
      <c r="C380" s="27" t="s">
        <v>982</v>
      </c>
      <c r="D380" s="28">
        <v>531280</v>
      </c>
      <c r="E380" s="65">
        <v>194093.07</v>
      </c>
      <c r="F380" s="66">
        <f t="shared" si="5"/>
        <v>337186.93</v>
      </c>
    </row>
    <row r="381" spans="1:6" ht="21" x14ac:dyDescent="0.25">
      <c r="A381" s="25" t="s">
        <v>553</v>
      </c>
      <c r="B381" s="64" t="s">
        <v>537</v>
      </c>
      <c r="C381" s="27" t="s">
        <v>983</v>
      </c>
      <c r="D381" s="28">
        <v>394100</v>
      </c>
      <c r="E381" s="65">
        <v>99948.13</v>
      </c>
      <c r="F381" s="66">
        <f t="shared" si="5"/>
        <v>294151.87</v>
      </c>
    </row>
    <row r="382" spans="1:6" ht="21" x14ac:dyDescent="0.25">
      <c r="A382" s="25" t="s">
        <v>555</v>
      </c>
      <c r="B382" s="64" t="s">
        <v>537</v>
      </c>
      <c r="C382" s="27" t="s">
        <v>984</v>
      </c>
      <c r="D382" s="28">
        <v>394100</v>
      </c>
      <c r="E382" s="65">
        <v>99948.13</v>
      </c>
      <c r="F382" s="66">
        <f t="shared" si="5"/>
        <v>294151.87</v>
      </c>
    </row>
    <row r="383" spans="1:6" ht="21" x14ac:dyDescent="0.25">
      <c r="A383" s="25" t="s">
        <v>557</v>
      </c>
      <c r="B383" s="64" t="s">
        <v>537</v>
      </c>
      <c r="C383" s="27" t="s">
        <v>985</v>
      </c>
      <c r="D383" s="28">
        <v>243200</v>
      </c>
      <c r="E383" s="65">
        <v>65941.53</v>
      </c>
      <c r="F383" s="66">
        <f t="shared" si="5"/>
        <v>177258.47</v>
      </c>
    </row>
    <row r="384" spans="1:6" ht="13.2" x14ac:dyDescent="0.25">
      <c r="A384" s="25" t="s">
        <v>559</v>
      </c>
      <c r="B384" s="64" t="s">
        <v>537</v>
      </c>
      <c r="C384" s="27" t="s">
        <v>986</v>
      </c>
      <c r="D384" s="28">
        <v>150900</v>
      </c>
      <c r="E384" s="65">
        <v>34006.6</v>
      </c>
      <c r="F384" s="66">
        <f t="shared" si="5"/>
        <v>116893.4</v>
      </c>
    </row>
    <row r="385" spans="1:6" ht="21" x14ac:dyDescent="0.25">
      <c r="A385" s="25" t="s">
        <v>795</v>
      </c>
      <c r="B385" s="64" t="s">
        <v>537</v>
      </c>
      <c r="C385" s="27" t="s">
        <v>987</v>
      </c>
      <c r="D385" s="28">
        <v>70957753.079999998</v>
      </c>
      <c r="E385" s="65" t="s">
        <v>45</v>
      </c>
      <c r="F385" s="66">
        <f t="shared" si="5"/>
        <v>70957753.079999998</v>
      </c>
    </row>
    <row r="386" spans="1:6" ht="13.2" x14ac:dyDescent="0.25">
      <c r="A386" s="25" t="s">
        <v>797</v>
      </c>
      <c r="B386" s="64" t="s">
        <v>537</v>
      </c>
      <c r="C386" s="27" t="s">
        <v>988</v>
      </c>
      <c r="D386" s="28">
        <v>70957753.079999998</v>
      </c>
      <c r="E386" s="65" t="s">
        <v>45</v>
      </c>
      <c r="F386" s="66">
        <f t="shared" si="5"/>
        <v>70957753.079999998</v>
      </c>
    </row>
    <row r="387" spans="1:6" ht="21" x14ac:dyDescent="0.25">
      <c r="A387" s="25" t="s">
        <v>801</v>
      </c>
      <c r="B387" s="64" t="s">
        <v>537</v>
      </c>
      <c r="C387" s="27" t="s">
        <v>989</v>
      </c>
      <c r="D387" s="28">
        <v>70957753.079999998</v>
      </c>
      <c r="E387" s="65" t="s">
        <v>45</v>
      </c>
      <c r="F387" s="66">
        <f t="shared" si="5"/>
        <v>70957753.079999998</v>
      </c>
    </row>
    <row r="388" spans="1:6" ht="21" x14ac:dyDescent="0.25">
      <c r="A388" s="25" t="s">
        <v>687</v>
      </c>
      <c r="B388" s="64" t="s">
        <v>537</v>
      </c>
      <c r="C388" s="27" t="s">
        <v>990</v>
      </c>
      <c r="D388" s="28">
        <v>196167356.03999999</v>
      </c>
      <c r="E388" s="65">
        <v>80147617.920000002</v>
      </c>
      <c r="F388" s="66">
        <f t="shared" si="5"/>
        <v>116019738.11999999</v>
      </c>
    </row>
    <row r="389" spans="1:6" ht="13.2" x14ac:dyDescent="0.25">
      <c r="A389" s="25" t="s">
        <v>689</v>
      </c>
      <c r="B389" s="64" t="s">
        <v>537</v>
      </c>
      <c r="C389" s="27" t="s">
        <v>991</v>
      </c>
      <c r="D389" s="28">
        <v>196167356.03999999</v>
      </c>
      <c r="E389" s="65">
        <v>80147617.920000002</v>
      </c>
      <c r="F389" s="66">
        <f t="shared" si="5"/>
        <v>116019738.11999999</v>
      </c>
    </row>
    <row r="390" spans="1:6" ht="31.2" x14ac:dyDescent="0.25">
      <c r="A390" s="25" t="s">
        <v>735</v>
      </c>
      <c r="B390" s="64" t="s">
        <v>537</v>
      </c>
      <c r="C390" s="27" t="s">
        <v>992</v>
      </c>
      <c r="D390" s="28">
        <v>175108835</v>
      </c>
      <c r="E390" s="65">
        <v>72785000</v>
      </c>
      <c r="F390" s="66">
        <f t="shared" si="5"/>
        <v>102323835</v>
      </c>
    </row>
    <row r="391" spans="1:6" ht="13.2" x14ac:dyDescent="0.25">
      <c r="A391" s="25" t="s">
        <v>691</v>
      </c>
      <c r="B391" s="64" t="s">
        <v>537</v>
      </c>
      <c r="C391" s="27" t="s">
        <v>993</v>
      </c>
      <c r="D391" s="28">
        <v>21058521.039999999</v>
      </c>
      <c r="E391" s="65">
        <v>7362617.9199999999</v>
      </c>
      <c r="F391" s="66">
        <f t="shared" si="5"/>
        <v>13695903.119999999</v>
      </c>
    </row>
    <row r="392" spans="1:6" ht="13.2" x14ac:dyDescent="0.25">
      <c r="A392" s="52" t="s">
        <v>994</v>
      </c>
      <c r="B392" s="53" t="s">
        <v>537</v>
      </c>
      <c r="C392" s="54" t="s">
        <v>995</v>
      </c>
      <c r="D392" s="55">
        <v>267125109.12</v>
      </c>
      <c r="E392" s="56">
        <v>80147617.920000002</v>
      </c>
      <c r="F392" s="57">
        <f t="shared" si="5"/>
        <v>186977491.19999999</v>
      </c>
    </row>
    <row r="393" spans="1:6" ht="21" x14ac:dyDescent="0.25">
      <c r="A393" s="25" t="s">
        <v>795</v>
      </c>
      <c r="B393" s="64" t="s">
        <v>537</v>
      </c>
      <c r="C393" s="27" t="s">
        <v>996</v>
      </c>
      <c r="D393" s="28">
        <v>70957753.079999998</v>
      </c>
      <c r="E393" s="65" t="s">
        <v>45</v>
      </c>
      <c r="F393" s="66">
        <f t="shared" si="5"/>
        <v>70957753.079999998</v>
      </c>
    </row>
    <row r="394" spans="1:6" ht="13.2" x14ac:dyDescent="0.25">
      <c r="A394" s="25" t="s">
        <v>797</v>
      </c>
      <c r="B394" s="64" t="s">
        <v>537</v>
      </c>
      <c r="C394" s="27" t="s">
        <v>997</v>
      </c>
      <c r="D394" s="28">
        <v>70957753.079999998</v>
      </c>
      <c r="E394" s="65" t="s">
        <v>45</v>
      </c>
      <c r="F394" s="66">
        <f t="shared" si="5"/>
        <v>70957753.079999998</v>
      </c>
    </row>
    <row r="395" spans="1:6" ht="21" x14ac:dyDescent="0.25">
      <c r="A395" s="25" t="s">
        <v>801</v>
      </c>
      <c r="B395" s="64" t="s">
        <v>537</v>
      </c>
      <c r="C395" s="27" t="s">
        <v>998</v>
      </c>
      <c r="D395" s="28">
        <v>70957753.079999998</v>
      </c>
      <c r="E395" s="65" t="s">
        <v>45</v>
      </c>
      <c r="F395" s="66">
        <f t="shared" si="5"/>
        <v>70957753.079999998</v>
      </c>
    </row>
    <row r="396" spans="1:6" ht="21" x14ac:dyDescent="0.25">
      <c r="A396" s="25" t="s">
        <v>687</v>
      </c>
      <c r="B396" s="64" t="s">
        <v>537</v>
      </c>
      <c r="C396" s="27" t="s">
        <v>999</v>
      </c>
      <c r="D396" s="28">
        <v>196167356.03999999</v>
      </c>
      <c r="E396" s="65">
        <v>80147617.920000002</v>
      </c>
      <c r="F396" s="66">
        <f t="shared" si="5"/>
        <v>116019738.11999999</v>
      </c>
    </row>
    <row r="397" spans="1:6" ht="13.2" x14ac:dyDescent="0.25">
      <c r="A397" s="25" t="s">
        <v>689</v>
      </c>
      <c r="B397" s="64" t="s">
        <v>537</v>
      </c>
      <c r="C397" s="27" t="s">
        <v>1000</v>
      </c>
      <c r="D397" s="28">
        <v>196167356.03999999</v>
      </c>
      <c r="E397" s="65">
        <v>80147617.920000002</v>
      </c>
      <c r="F397" s="66">
        <f t="shared" si="5"/>
        <v>116019738.11999999</v>
      </c>
    </row>
    <row r="398" spans="1:6" ht="31.2" x14ac:dyDescent="0.25">
      <c r="A398" s="25" t="s">
        <v>735</v>
      </c>
      <c r="B398" s="64" t="s">
        <v>537</v>
      </c>
      <c r="C398" s="27" t="s">
        <v>1001</v>
      </c>
      <c r="D398" s="28">
        <v>175108835</v>
      </c>
      <c r="E398" s="65">
        <v>72785000</v>
      </c>
      <c r="F398" s="66">
        <f t="shared" si="5"/>
        <v>102323835</v>
      </c>
    </row>
    <row r="399" spans="1:6" ht="13.2" x14ac:dyDescent="0.25">
      <c r="A399" s="25" t="s">
        <v>691</v>
      </c>
      <c r="B399" s="64" t="s">
        <v>537</v>
      </c>
      <c r="C399" s="27" t="s">
        <v>1002</v>
      </c>
      <c r="D399" s="28">
        <v>21058521.039999999</v>
      </c>
      <c r="E399" s="65">
        <v>7362617.9199999999</v>
      </c>
      <c r="F399" s="66">
        <f t="shared" ref="F399:F462" si="6">IF(OR(D399="-",IF(E399="-",0,E399)&gt;=IF(D399="-",0,D399)),"-",IF(D399="-",0,D399)-IF(E399="-",0,E399))</f>
        <v>13695903.119999999</v>
      </c>
    </row>
    <row r="400" spans="1:6" ht="13.2" x14ac:dyDescent="0.25">
      <c r="A400" s="52" t="s">
        <v>1003</v>
      </c>
      <c r="B400" s="53" t="s">
        <v>537</v>
      </c>
      <c r="C400" s="54" t="s">
        <v>1004</v>
      </c>
      <c r="D400" s="55">
        <v>11051600</v>
      </c>
      <c r="E400" s="56">
        <v>3909507.79</v>
      </c>
      <c r="F400" s="57">
        <f t="shared" si="6"/>
        <v>7142092.21</v>
      </c>
    </row>
    <row r="401" spans="1:6" ht="41.4" x14ac:dyDescent="0.25">
      <c r="A401" s="25" t="s">
        <v>541</v>
      </c>
      <c r="B401" s="64" t="s">
        <v>537</v>
      </c>
      <c r="C401" s="27" t="s">
        <v>1005</v>
      </c>
      <c r="D401" s="28">
        <v>10657500</v>
      </c>
      <c r="E401" s="65">
        <v>3809559.66</v>
      </c>
      <c r="F401" s="66">
        <f t="shared" si="6"/>
        <v>6847940.3399999999</v>
      </c>
    </row>
    <row r="402" spans="1:6" ht="13.2" x14ac:dyDescent="0.25">
      <c r="A402" s="25" t="s">
        <v>866</v>
      </c>
      <c r="B402" s="64" t="s">
        <v>537</v>
      </c>
      <c r="C402" s="27" t="s">
        <v>1006</v>
      </c>
      <c r="D402" s="28">
        <v>8280800</v>
      </c>
      <c r="E402" s="65">
        <v>2869702.53</v>
      </c>
      <c r="F402" s="66">
        <f t="shared" si="6"/>
        <v>5411097.4700000007</v>
      </c>
    </row>
    <row r="403" spans="1:6" ht="13.2" x14ac:dyDescent="0.25">
      <c r="A403" s="25" t="s">
        <v>868</v>
      </c>
      <c r="B403" s="64" t="s">
        <v>537</v>
      </c>
      <c r="C403" s="27" t="s">
        <v>1007</v>
      </c>
      <c r="D403" s="28">
        <v>6400000</v>
      </c>
      <c r="E403" s="65">
        <v>2240351.6</v>
      </c>
      <c r="F403" s="66">
        <f t="shared" si="6"/>
        <v>4159648.4</v>
      </c>
    </row>
    <row r="404" spans="1:6" ht="31.2" x14ac:dyDescent="0.25">
      <c r="A404" s="25" t="s">
        <v>872</v>
      </c>
      <c r="B404" s="64" t="s">
        <v>537</v>
      </c>
      <c r="C404" s="27" t="s">
        <v>1008</v>
      </c>
      <c r="D404" s="28">
        <v>1880800</v>
      </c>
      <c r="E404" s="65">
        <v>629350.93000000005</v>
      </c>
      <c r="F404" s="66">
        <f t="shared" si="6"/>
        <v>1251449.0699999998</v>
      </c>
    </row>
    <row r="405" spans="1:6" ht="21" x14ac:dyDescent="0.25">
      <c r="A405" s="25" t="s">
        <v>543</v>
      </c>
      <c r="B405" s="64" t="s">
        <v>537</v>
      </c>
      <c r="C405" s="27" t="s">
        <v>1009</v>
      </c>
      <c r="D405" s="28">
        <v>2376700</v>
      </c>
      <c r="E405" s="65">
        <v>939857.13</v>
      </c>
      <c r="F405" s="66">
        <f t="shared" si="6"/>
        <v>1436842.87</v>
      </c>
    </row>
    <row r="406" spans="1:6" ht="13.2" x14ac:dyDescent="0.25">
      <c r="A406" s="25" t="s">
        <v>545</v>
      </c>
      <c r="B406" s="64" t="s">
        <v>537</v>
      </c>
      <c r="C406" s="27" t="s">
        <v>1010</v>
      </c>
      <c r="D406" s="28">
        <v>1845420</v>
      </c>
      <c r="E406" s="65">
        <v>745764.06</v>
      </c>
      <c r="F406" s="66">
        <f t="shared" si="6"/>
        <v>1099655.94</v>
      </c>
    </row>
    <row r="407" spans="1:6" ht="31.2" x14ac:dyDescent="0.25">
      <c r="A407" s="25" t="s">
        <v>551</v>
      </c>
      <c r="B407" s="64" t="s">
        <v>537</v>
      </c>
      <c r="C407" s="27" t="s">
        <v>1011</v>
      </c>
      <c r="D407" s="28">
        <v>531280</v>
      </c>
      <c r="E407" s="65">
        <v>194093.07</v>
      </c>
      <c r="F407" s="66">
        <f t="shared" si="6"/>
        <v>337186.93</v>
      </c>
    </row>
    <row r="408" spans="1:6" ht="21" x14ac:dyDescent="0.25">
      <c r="A408" s="25" t="s">
        <v>553</v>
      </c>
      <c r="B408" s="64" t="s">
        <v>537</v>
      </c>
      <c r="C408" s="27" t="s">
        <v>1012</v>
      </c>
      <c r="D408" s="28">
        <v>394100</v>
      </c>
      <c r="E408" s="65">
        <v>99948.13</v>
      </c>
      <c r="F408" s="66">
        <f t="shared" si="6"/>
        <v>294151.87</v>
      </c>
    </row>
    <row r="409" spans="1:6" ht="21" x14ac:dyDescent="0.25">
      <c r="A409" s="25" t="s">
        <v>555</v>
      </c>
      <c r="B409" s="64" t="s">
        <v>537</v>
      </c>
      <c r="C409" s="27" t="s">
        <v>1013</v>
      </c>
      <c r="D409" s="28">
        <v>394100</v>
      </c>
      <c r="E409" s="65">
        <v>99948.13</v>
      </c>
      <c r="F409" s="66">
        <f t="shared" si="6"/>
        <v>294151.87</v>
      </c>
    </row>
    <row r="410" spans="1:6" ht="21" x14ac:dyDescent="0.25">
      <c r="A410" s="25" t="s">
        <v>557</v>
      </c>
      <c r="B410" s="64" t="s">
        <v>537</v>
      </c>
      <c r="C410" s="27" t="s">
        <v>1014</v>
      </c>
      <c r="D410" s="28">
        <v>243200</v>
      </c>
      <c r="E410" s="65">
        <v>65941.53</v>
      </c>
      <c r="F410" s="66">
        <f t="shared" si="6"/>
        <v>177258.47</v>
      </c>
    </row>
    <row r="411" spans="1:6" ht="13.2" x14ac:dyDescent="0.25">
      <c r="A411" s="25" t="s">
        <v>559</v>
      </c>
      <c r="B411" s="64" t="s">
        <v>537</v>
      </c>
      <c r="C411" s="27" t="s">
        <v>1015</v>
      </c>
      <c r="D411" s="28">
        <v>150900</v>
      </c>
      <c r="E411" s="65">
        <v>34006.6</v>
      </c>
      <c r="F411" s="66">
        <f t="shared" si="6"/>
        <v>116893.4</v>
      </c>
    </row>
    <row r="412" spans="1:6" ht="13.2" x14ac:dyDescent="0.25">
      <c r="A412" s="52" t="s">
        <v>1016</v>
      </c>
      <c r="B412" s="53" t="s">
        <v>537</v>
      </c>
      <c r="C412" s="54" t="s">
        <v>1017</v>
      </c>
      <c r="D412" s="55">
        <v>70420154.640000001</v>
      </c>
      <c r="E412" s="56">
        <v>13154685.279999999</v>
      </c>
      <c r="F412" s="57">
        <f t="shared" si="6"/>
        <v>57265469.359999999</v>
      </c>
    </row>
    <row r="413" spans="1:6" ht="21" x14ac:dyDescent="0.25">
      <c r="A413" s="25" t="s">
        <v>553</v>
      </c>
      <c r="B413" s="64" t="s">
        <v>537</v>
      </c>
      <c r="C413" s="27" t="s">
        <v>1018</v>
      </c>
      <c r="D413" s="28">
        <v>805900</v>
      </c>
      <c r="E413" s="65">
        <v>161720.01</v>
      </c>
      <c r="F413" s="66">
        <f t="shared" si="6"/>
        <v>644179.99</v>
      </c>
    </row>
    <row r="414" spans="1:6" ht="21" x14ac:dyDescent="0.25">
      <c r="A414" s="25" t="s">
        <v>555</v>
      </c>
      <c r="B414" s="64" t="s">
        <v>537</v>
      </c>
      <c r="C414" s="27" t="s">
        <v>1019</v>
      </c>
      <c r="D414" s="28">
        <v>805900</v>
      </c>
      <c r="E414" s="65">
        <v>161720.01</v>
      </c>
      <c r="F414" s="66">
        <f t="shared" si="6"/>
        <v>644179.99</v>
      </c>
    </row>
    <row r="415" spans="1:6" ht="13.2" x14ac:dyDescent="0.25">
      <c r="A415" s="25" t="s">
        <v>559</v>
      </c>
      <c r="B415" s="64" t="s">
        <v>537</v>
      </c>
      <c r="C415" s="27" t="s">
        <v>1020</v>
      </c>
      <c r="D415" s="28">
        <v>805900</v>
      </c>
      <c r="E415" s="65">
        <v>161720.01</v>
      </c>
      <c r="F415" s="66">
        <f t="shared" si="6"/>
        <v>644179.99</v>
      </c>
    </row>
    <row r="416" spans="1:6" ht="13.2" x14ac:dyDescent="0.25">
      <c r="A416" s="25" t="s">
        <v>563</v>
      </c>
      <c r="B416" s="64" t="s">
        <v>537</v>
      </c>
      <c r="C416" s="27" t="s">
        <v>1021</v>
      </c>
      <c r="D416" s="28">
        <v>31413194.640000001</v>
      </c>
      <c r="E416" s="65">
        <v>12952965.27</v>
      </c>
      <c r="F416" s="66">
        <f t="shared" si="6"/>
        <v>18460229.370000001</v>
      </c>
    </row>
    <row r="417" spans="1:6" ht="13.2" x14ac:dyDescent="0.25">
      <c r="A417" s="25" t="s">
        <v>1022</v>
      </c>
      <c r="B417" s="64" t="s">
        <v>537</v>
      </c>
      <c r="C417" s="27" t="s">
        <v>1023</v>
      </c>
      <c r="D417" s="28">
        <v>26581200</v>
      </c>
      <c r="E417" s="65">
        <v>10230575.07</v>
      </c>
      <c r="F417" s="66">
        <f t="shared" si="6"/>
        <v>16350624.93</v>
      </c>
    </row>
    <row r="418" spans="1:6" ht="13.2" x14ac:dyDescent="0.25">
      <c r="A418" s="25" t="s">
        <v>1024</v>
      </c>
      <c r="B418" s="64" t="s">
        <v>537</v>
      </c>
      <c r="C418" s="27" t="s">
        <v>1025</v>
      </c>
      <c r="D418" s="28">
        <v>9537900</v>
      </c>
      <c r="E418" s="65">
        <v>3491561.54</v>
      </c>
      <c r="F418" s="66">
        <f t="shared" si="6"/>
        <v>6046338.46</v>
      </c>
    </row>
    <row r="419" spans="1:6" ht="21" x14ac:dyDescent="0.25">
      <c r="A419" s="25" t="s">
        <v>1026</v>
      </c>
      <c r="B419" s="64" t="s">
        <v>537</v>
      </c>
      <c r="C419" s="27" t="s">
        <v>1027</v>
      </c>
      <c r="D419" s="28">
        <v>17043300</v>
      </c>
      <c r="E419" s="65">
        <v>6739013.5300000003</v>
      </c>
      <c r="F419" s="66">
        <f t="shared" si="6"/>
        <v>10304286.469999999</v>
      </c>
    </row>
    <row r="420" spans="1:6" ht="21" x14ac:dyDescent="0.25">
      <c r="A420" s="25" t="s">
        <v>565</v>
      </c>
      <c r="B420" s="64" t="s">
        <v>537</v>
      </c>
      <c r="C420" s="27" t="s">
        <v>1028</v>
      </c>
      <c r="D420" s="28">
        <v>4831994.6399999997</v>
      </c>
      <c r="E420" s="65">
        <v>2722390.2</v>
      </c>
      <c r="F420" s="66">
        <f t="shared" si="6"/>
        <v>2109604.4399999995</v>
      </c>
    </row>
    <row r="421" spans="1:6" ht="21" x14ac:dyDescent="0.25">
      <c r="A421" s="25" t="s">
        <v>567</v>
      </c>
      <c r="B421" s="64" t="s">
        <v>537</v>
      </c>
      <c r="C421" s="27" t="s">
        <v>1029</v>
      </c>
      <c r="D421" s="28">
        <v>217630</v>
      </c>
      <c r="E421" s="65">
        <v>36405</v>
      </c>
      <c r="F421" s="66">
        <f t="shared" si="6"/>
        <v>181225</v>
      </c>
    </row>
    <row r="422" spans="1:6" ht="13.2" x14ac:dyDescent="0.25">
      <c r="A422" s="25" t="s">
        <v>1030</v>
      </c>
      <c r="B422" s="64" t="s">
        <v>537</v>
      </c>
      <c r="C422" s="27" t="s">
        <v>1031</v>
      </c>
      <c r="D422" s="28">
        <v>4614364.6399999997</v>
      </c>
      <c r="E422" s="65">
        <v>2685985.2</v>
      </c>
      <c r="F422" s="66">
        <f t="shared" si="6"/>
        <v>1928379.4399999995</v>
      </c>
    </row>
    <row r="423" spans="1:6" ht="21" x14ac:dyDescent="0.25">
      <c r="A423" s="25" t="s">
        <v>795</v>
      </c>
      <c r="B423" s="64" t="s">
        <v>537</v>
      </c>
      <c r="C423" s="27" t="s">
        <v>1032</v>
      </c>
      <c r="D423" s="28">
        <v>38001060</v>
      </c>
      <c r="E423" s="65" t="s">
        <v>45</v>
      </c>
      <c r="F423" s="66">
        <f t="shared" si="6"/>
        <v>38001060</v>
      </c>
    </row>
    <row r="424" spans="1:6" ht="13.2" x14ac:dyDescent="0.25">
      <c r="A424" s="25" t="s">
        <v>797</v>
      </c>
      <c r="B424" s="64" t="s">
        <v>537</v>
      </c>
      <c r="C424" s="27" t="s">
        <v>1033</v>
      </c>
      <c r="D424" s="28">
        <v>38001060</v>
      </c>
      <c r="E424" s="65" t="s">
        <v>45</v>
      </c>
      <c r="F424" s="66">
        <f t="shared" si="6"/>
        <v>38001060</v>
      </c>
    </row>
    <row r="425" spans="1:6" ht="21" x14ac:dyDescent="0.25">
      <c r="A425" s="25" t="s">
        <v>799</v>
      </c>
      <c r="B425" s="64" t="s">
        <v>537</v>
      </c>
      <c r="C425" s="27" t="s">
        <v>1034</v>
      </c>
      <c r="D425" s="28">
        <v>38001060</v>
      </c>
      <c r="E425" s="65" t="s">
        <v>45</v>
      </c>
      <c r="F425" s="66">
        <f t="shared" si="6"/>
        <v>38001060</v>
      </c>
    </row>
    <row r="426" spans="1:6" ht="21" x14ac:dyDescent="0.25">
      <c r="A426" s="25" t="s">
        <v>687</v>
      </c>
      <c r="B426" s="64" t="s">
        <v>537</v>
      </c>
      <c r="C426" s="27" t="s">
        <v>1035</v>
      </c>
      <c r="D426" s="28">
        <v>200000</v>
      </c>
      <c r="E426" s="65">
        <v>40000</v>
      </c>
      <c r="F426" s="66">
        <f t="shared" si="6"/>
        <v>160000</v>
      </c>
    </row>
    <row r="427" spans="1:6" ht="13.2" x14ac:dyDescent="0.25">
      <c r="A427" s="25" t="s">
        <v>689</v>
      </c>
      <c r="B427" s="64" t="s">
        <v>537</v>
      </c>
      <c r="C427" s="27" t="s">
        <v>1036</v>
      </c>
      <c r="D427" s="28">
        <v>200000</v>
      </c>
      <c r="E427" s="65">
        <v>40000</v>
      </c>
      <c r="F427" s="66">
        <f t="shared" si="6"/>
        <v>160000</v>
      </c>
    </row>
    <row r="428" spans="1:6" ht="13.2" x14ac:dyDescent="0.25">
      <c r="A428" s="25" t="s">
        <v>691</v>
      </c>
      <c r="B428" s="64" t="s">
        <v>537</v>
      </c>
      <c r="C428" s="27" t="s">
        <v>1037</v>
      </c>
      <c r="D428" s="28">
        <v>200000</v>
      </c>
      <c r="E428" s="65">
        <v>40000</v>
      </c>
      <c r="F428" s="66">
        <f t="shared" si="6"/>
        <v>160000</v>
      </c>
    </row>
    <row r="429" spans="1:6" ht="13.2" x14ac:dyDescent="0.25">
      <c r="A429" s="52" t="s">
        <v>1038</v>
      </c>
      <c r="B429" s="53" t="s">
        <v>537</v>
      </c>
      <c r="C429" s="54" t="s">
        <v>1039</v>
      </c>
      <c r="D429" s="55">
        <v>9537900</v>
      </c>
      <c r="E429" s="56">
        <v>3491561.54</v>
      </c>
      <c r="F429" s="57">
        <f t="shared" si="6"/>
        <v>6046338.46</v>
      </c>
    </row>
    <row r="430" spans="1:6" ht="13.2" x14ac:dyDescent="0.25">
      <c r="A430" s="25" t="s">
        <v>563</v>
      </c>
      <c r="B430" s="64" t="s">
        <v>537</v>
      </c>
      <c r="C430" s="27" t="s">
        <v>1040</v>
      </c>
      <c r="D430" s="28">
        <v>9537900</v>
      </c>
      <c r="E430" s="65">
        <v>3491561.54</v>
      </c>
      <c r="F430" s="66">
        <f t="shared" si="6"/>
        <v>6046338.46</v>
      </c>
    </row>
    <row r="431" spans="1:6" ht="13.2" x14ac:dyDescent="0.25">
      <c r="A431" s="25" t="s">
        <v>1022</v>
      </c>
      <c r="B431" s="64" t="s">
        <v>537</v>
      </c>
      <c r="C431" s="27" t="s">
        <v>1041</v>
      </c>
      <c r="D431" s="28">
        <v>9537900</v>
      </c>
      <c r="E431" s="65">
        <v>3491561.54</v>
      </c>
      <c r="F431" s="66">
        <f t="shared" si="6"/>
        <v>6046338.46</v>
      </c>
    </row>
    <row r="432" spans="1:6" ht="13.2" x14ac:dyDescent="0.25">
      <c r="A432" s="25" t="s">
        <v>1024</v>
      </c>
      <c r="B432" s="64" t="s">
        <v>537</v>
      </c>
      <c r="C432" s="27" t="s">
        <v>1042</v>
      </c>
      <c r="D432" s="28">
        <v>9537900</v>
      </c>
      <c r="E432" s="65">
        <v>3491561.54</v>
      </c>
      <c r="F432" s="66">
        <f t="shared" si="6"/>
        <v>6046338.46</v>
      </c>
    </row>
    <row r="433" spans="1:6" ht="13.2" x14ac:dyDescent="0.25">
      <c r="A433" s="52" t="s">
        <v>1043</v>
      </c>
      <c r="B433" s="53" t="s">
        <v>537</v>
      </c>
      <c r="C433" s="54" t="s">
        <v>1044</v>
      </c>
      <c r="D433" s="55">
        <v>3656302</v>
      </c>
      <c r="E433" s="56">
        <v>1733241</v>
      </c>
      <c r="F433" s="57">
        <f t="shared" si="6"/>
        <v>1923061</v>
      </c>
    </row>
    <row r="434" spans="1:6" ht="13.2" x14ac:dyDescent="0.25">
      <c r="A434" s="25" t="s">
        <v>563</v>
      </c>
      <c r="B434" s="64" t="s">
        <v>537</v>
      </c>
      <c r="C434" s="27" t="s">
        <v>1045</v>
      </c>
      <c r="D434" s="28">
        <v>3656302</v>
      </c>
      <c r="E434" s="65">
        <v>1733241</v>
      </c>
      <c r="F434" s="66">
        <f t="shared" si="6"/>
        <v>1923061</v>
      </c>
    </row>
    <row r="435" spans="1:6" ht="13.2" x14ac:dyDescent="0.25">
      <c r="A435" s="25" t="s">
        <v>1022</v>
      </c>
      <c r="B435" s="64" t="s">
        <v>537</v>
      </c>
      <c r="C435" s="27" t="s">
        <v>1046</v>
      </c>
      <c r="D435" s="28">
        <v>240000</v>
      </c>
      <c r="E435" s="65">
        <v>97500</v>
      </c>
      <c r="F435" s="66">
        <f t="shared" si="6"/>
        <v>142500</v>
      </c>
    </row>
    <row r="436" spans="1:6" ht="21" x14ac:dyDescent="0.25">
      <c r="A436" s="25" t="s">
        <v>1026</v>
      </c>
      <c r="B436" s="64" t="s">
        <v>537</v>
      </c>
      <c r="C436" s="27" t="s">
        <v>1047</v>
      </c>
      <c r="D436" s="28">
        <v>240000</v>
      </c>
      <c r="E436" s="65">
        <v>97500</v>
      </c>
      <c r="F436" s="66">
        <f t="shared" si="6"/>
        <v>142500</v>
      </c>
    </row>
    <row r="437" spans="1:6" ht="21" x14ac:dyDescent="0.25">
      <c r="A437" s="25" t="s">
        <v>565</v>
      </c>
      <c r="B437" s="64" t="s">
        <v>537</v>
      </c>
      <c r="C437" s="27" t="s">
        <v>1048</v>
      </c>
      <c r="D437" s="28">
        <v>3416302</v>
      </c>
      <c r="E437" s="65">
        <v>1635741</v>
      </c>
      <c r="F437" s="66">
        <f t="shared" si="6"/>
        <v>1780561</v>
      </c>
    </row>
    <row r="438" spans="1:6" ht="21" x14ac:dyDescent="0.25">
      <c r="A438" s="25" t="s">
        <v>567</v>
      </c>
      <c r="B438" s="64" t="s">
        <v>537</v>
      </c>
      <c r="C438" s="27" t="s">
        <v>1049</v>
      </c>
      <c r="D438" s="28">
        <v>217630</v>
      </c>
      <c r="E438" s="65">
        <v>36405</v>
      </c>
      <c r="F438" s="66">
        <f t="shared" si="6"/>
        <v>181225</v>
      </c>
    </row>
    <row r="439" spans="1:6" ht="13.2" x14ac:dyDescent="0.25">
      <c r="A439" s="25" t="s">
        <v>1030</v>
      </c>
      <c r="B439" s="64" t="s">
        <v>537</v>
      </c>
      <c r="C439" s="27" t="s">
        <v>1050</v>
      </c>
      <c r="D439" s="28">
        <v>3198672</v>
      </c>
      <c r="E439" s="65">
        <v>1599336</v>
      </c>
      <c r="F439" s="66">
        <f t="shared" si="6"/>
        <v>1599336</v>
      </c>
    </row>
    <row r="440" spans="1:6" ht="13.2" x14ac:dyDescent="0.25">
      <c r="A440" s="52" t="s">
        <v>1051</v>
      </c>
      <c r="B440" s="53" t="s">
        <v>537</v>
      </c>
      <c r="C440" s="54" t="s">
        <v>1052</v>
      </c>
      <c r="D440" s="55">
        <v>56735952.640000001</v>
      </c>
      <c r="E440" s="56">
        <v>7826922.6900000004</v>
      </c>
      <c r="F440" s="57">
        <f t="shared" si="6"/>
        <v>48909029.950000003</v>
      </c>
    </row>
    <row r="441" spans="1:6" ht="21" x14ac:dyDescent="0.25">
      <c r="A441" s="25" t="s">
        <v>553</v>
      </c>
      <c r="B441" s="64" t="s">
        <v>537</v>
      </c>
      <c r="C441" s="27" t="s">
        <v>1053</v>
      </c>
      <c r="D441" s="28">
        <v>515900</v>
      </c>
      <c r="E441" s="65">
        <v>98759.96</v>
      </c>
      <c r="F441" s="66">
        <f t="shared" si="6"/>
        <v>417140.04</v>
      </c>
    </row>
    <row r="442" spans="1:6" ht="21" x14ac:dyDescent="0.25">
      <c r="A442" s="25" t="s">
        <v>555</v>
      </c>
      <c r="B442" s="64" t="s">
        <v>537</v>
      </c>
      <c r="C442" s="27" t="s">
        <v>1054</v>
      </c>
      <c r="D442" s="28">
        <v>515900</v>
      </c>
      <c r="E442" s="65">
        <v>98759.96</v>
      </c>
      <c r="F442" s="66">
        <f t="shared" si="6"/>
        <v>417140.04</v>
      </c>
    </row>
    <row r="443" spans="1:6" ht="13.2" x14ac:dyDescent="0.25">
      <c r="A443" s="25" t="s">
        <v>559</v>
      </c>
      <c r="B443" s="64" t="s">
        <v>537</v>
      </c>
      <c r="C443" s="27" t="s">
        <v>1055</v>
      </c>
      <c r="D443" s="28">
        <v>515900</v>
      </c>
      <c r="E443" s="65">
        <v>98759.96</v>
      </c>
      <c r="F443" s="66">
        <f t="shared" si="6"/>
        <v>417140.04</v>
      </c>
    </row>
    <row r="444" spans="1:6" ht="13.2" x14ac:dyDescent="0.25">
      <c r="A444" s="25" t="s">
        <v>563</v>
      </c>
      <c r="B444" s="64" t="s">
        <v>537</v>
      </c>
      <c r="C444" s="27" t="s">
        <v>1056</v>
      </c>
      <c r="D444" s="28">
        <v>18218992.640000001</v>
      </c>
      <c r="E444" s="65">
        <v>7728162.7300000004</v>
      </c>
      <c r="F444" s="66">
        <f t="shared" si="6"/>
        <v>10490829.91</v>
      </c>
    </row>
    <row r="445" spans="1:6" ht="13.2" x14ac:dyDescent="0.25">
      <c r="A445" s="25" t="s">
        <v>1022</v>
      </c>
      <c r="B445" s="64" t="s">
        <v>537</v>
      </c>
      <c r="C445" s="27" t="s">
        <v>1057</v>
      </c>
      <c r="D445" s="28">
        <v>16803300</v>
      </c>
      <c r="E445" s="65">
        <v>6641513.5300000003</v>
      </c>
      <c r="F445" s="66">
        <f t="shared" si="6"/>
        <v>10161786.469999999</v>
      </c>
    </row>
    <row r="446" spans="1:6" ht="21" x14ac:dyDescent="0.25">
      <c r="A446" s="25" t="s">
        <v>1026</v>
      </c>
      <c r="B446" s="64" t="s">
        <v>537</v>
      </c>
      <c r="C446" s="27" t="s">
        <v>1058</v>
      </c>
      <c r="D446" s="28">
        <v>16803300</v>
      </c>
      <c r="E446" s="65">
        <v>6641513.5300000003</v>
      </c>
      <c r="F446" s="66">
        <f t="shared" si="6"/>
        <v>10161786.469999999</v>
      </c>
    </row>
    <row r="447" spans="1:6" ht="21" x14ac:dyDescent="0.25">
      <c r="A447" s="25" t="s">
        <v>565</v>
      </c>
      <c r="B447" s="64" t="s">
        <v>537</v>
      </c>
      <c r="C447" s="27" t="s">
        <v>1059</v>
      </c>
      <c r="D447" s="28">
        <v>1415692.64</v>
      </c>
      <c r="E447" s="65">
        <v>1086649.2</v>
      </c>
      <c r="F447" s="66">
        <f t="shared" si="6"/>
        <v>329043.43999999994</v>
      </c>
    </row>
    <row r="448" spans="1:6" ht="13.2" x14ac:dyDescent="0.25">
      <c r="A448" s="25" t="s">
        <v>1030</v>
      </c>
      <c r="B448" s="64" t="s">
        <v>537</v>
      </c>
      <c r="C448" s="27" t="s">
        <v>1060</v>
      </c>
      <c r="D448" s="28">
        <v>1415692.64</v>
      </c>
      <c r="E448" s="65">
        <v>1086649.2</v>
      </c>
      <c r="F448" s="66">
        <f t="shared" si="6"/>
        <v>329043.43999999994</v>
      </c>
    </row>
    <row r="449" spans="1:6" ht="21" x14ac:dyDescent="0.25">
      <c r="A449" s="25" t="s">
        <v>795</v>
      </c>
      <c r="B449" s="64" t="s">
        <v>537</v>
      </c>
      <c r="C449" s="27" t="s">
        <v>1061</v>
      </c>
      <c r="D449" s="28">
        <v>38001060</v>
      </c>
      <c r="E449" s="65" t="s">
        <v>45</v>
      </c>
      <c r="F449" s="66">
        <f t="shared" si="6"/>
        <v>38001060</v>
      </c>
    </row>
    <row r="450" spans="1:6" ht="13.2" x14ac:dyDescent="0.25">
      <c r="A450" s="25" t="s">
        <v>797</v>
      </c>
      <c r="B450" s="64" t="s">
        <v>537</v>
      </c>
      <c r="C450" s="27" t="s">
        <v>1062</v>
      </c>
      <c r="D450" s="28">
        <v>38001060</v>
      </c>
      <c r="E450" s="65" t="s">
        <v>45</v>
      </c>
      <c r="F450" s="66">
        <f t="shared" si="6"/>
        <v>38001060</v>
      </c>
    </row>
    <row r="451" spans="1:6" ht="21" x14ac:dyDescent="0.25">
      <c r="A451" s="25" t="s">
        <v>799</v>
      </c>
      <c r="B451" s="64" t="s">
        <v>537</v>
      </c>
      <c r="C451" s="27" t="s">
        <v>1063</v>
      </c>
      <c r="D451" s="28">
        <v>38001060</v>
      </c>
      <c r="E451" s="65" t="s">
        <v>45</v>
      </c>
      <c r="F451" s="66">
        <f t="shared" si="6"/>
        <v>38001060</v>
      </c>
    </row>
    <row r="452" spans="1:6" ht="13.2" x14ac:dyDescent="0.25">
      <c r="A452" s="52" t="s">
        <v>1064</v>
      </c>
      <c r="B452" s="53" t="s">
        <v>537</v>
      </c>
      <c r="C452" s="54" t="s">
        <v>1065</v>
      </c>
      <c r="D452" s="55">
        <v>490000</v>
      </c>
      <c r="E452" s="56">
        <v>102960.05</v>
      </c>
      <c r="F452" s="57">
        <f t="shared" si="6"/>
        <v>387039.95</v>
      </c>
    </row>
    <row r="453" spans="1:6" ht="21" x14ac:dyDescent="0.25">
      <c r="A453" s="25" t="s">
        <v>553</v>
      </c>
      <c r="B453" s="64" t="s">
        <v>537</v>
      </c>
      <c r="C453" s="27" t="s">
        <v>1066</v>
      </c>
      <c r="D453" s="28">
        <v>290000</v>
      </c>
      <c r="E453" s="65">
        <v>62960.05</v>
      </c>
      <c r="F453" s="66">
        <f t="shared" si="6"/>
        <v>227039.95</v>
      </c>
    </row>
    <row r="454" spans="1:6" ht="21" x14ac:dyDescent="0.25">
      <c r="A454" s="25" t="s">
        <v>555</v>
      </c>
      <c r="B454" s="64" t="s">
        <v>537</v>
      </c>
      <c r="C454" s="27" t="s">
        <v>1067</v>
      </c>
      <c r="D454" s="28">
        <v>290000</v>
      </c>
      <c r="E454" s="65">
        <v>62960.05</v>
      </c>
      <c r="F454" s="66">
        <f t="shared" si="6"/>
        <v>227039.95</v>
      </c>
    </row>
    <row r="455" spans="1:6" ht="13.2" x14ac:dyDescent="0.25">
      <c r="A455" s="25" t="s">
        <v>559</v>
      </c>
      <c r="B455" s="64" t="s">
        <v>537</v>
      </c>
      <c r="C455" s="27" t="s">
        <v>1068</v>
      </c>
      <c r="D455" s="28">
        <v>290000</v>
      </c>
      <c r="E455" s="65">
        <v>62960.05</v>
      </c>
      <c r="F455" s="66">
        <f t="shared" si="6"/>
        <v>227039.95</v>
      </c>
    </row>
    <row r="456" spans="1:6" ht="21" x14ac:dyDescent="0.25">
      <c r="A456" s="25" t="s">
        <v>687</v>
      </c>
      <c r="B456" s="64" t="s">
        <v>537</v>
      </c>
      <c r="C456" s="27" t="s">
        <v>1069</v>
      </c>
      <c r="D456" s="28">
        <v>200000</v>
      </c>
      <c r="E456" s="65">
        <v>40000</v>
      </c>
      <c r="F456" s="66">
        <f t="shared" si="6"/>
        <v>160000</v>
      </c>
    </row>
    <row r="457" spans="1:6" ht="13.2" x14ac:dyDescent="0.25">
      <c r="A457" s="25" t="s">
        <v>689</v>
      </c>
      <c r="B457" s="64" t="s">
        <v>537</v>
      </c>
      <c r="C457" s="27" t="s">
        <v>1070</v>
      </c>
      <c r="D457" s="28">
        <v>200000</v>
      </c>
      <c r="E457" s="65">
        <v>40000</v>
      </c>
      <c r="F457" s="66">
        <f t="shared" si="6"/>
        <v>160000</v>
      </c>
    </row>
    <row r="458" spans="1:6" ht="13.2" x14ac:dyDescent="0.25">
      <c r="A458" s="25" t="s">
        <v>691</v>
      </c>
      <c r="B458" s="64" t="s">
        <v>537</v>
      </c>
      <c r="C458" s="27" t="s">
        <v>1071</v>
      </c>
      <c r="D458" s="28">
        <v>200000</v>
      </c>
      <c r="E458" s="65">
        <v>40000</v>
      </c>
      <c r="F458" s="66">
        <f t="shared" si="6"/>
        <v>160000</v>
      </c>
    </row>
    <row r="459" spans="1:6" ht="13.2" x14ac:dyDescent="0.25">
      <c r="A459" s="52" t="s">
        <v>1072</v>
      </c>
      <c r="B459" s="53" t="s">
        <v>537</v>
      </c>
      <c r="C459" s="54" t="s">
        <v>1073</v>
      </c>
      <c r="D459" s="55">
        <v>53394500</v>
      </c>
      <c r="E459" s="56">
        <v>23908393.84</v>
      </c>
      <c r="F459" s="57">
        <f t="shared" si="6"/>
        <v>29486106.16</v>
      </c>
    </row>
    <row r="460" spans="1:6" ht="21" x14ac:dyDescent="0.25">
      <c r="A460" s="25" t="s">
        <v>553</v>
      </c>
      <c r="B460" s="64" t="s">
        <v>537</v>
      </c>
      <c r="C460" s="27" t="s">
        <v>1074</v>
      </c>
      <c r="D460" s="28">
        <v>975000</v>
      </c>
      <c r="E460" s="65">
        <v>173393.84</v>
      </c>
      <c r="F460" s="66">
        <f t="shared" si="6"/>
        <v>801606.16</v>
      </c>
    </row>
    <row r="461" spans="1:6" ht="21" x14ac:dyDescent="0.25">
      <c r="A461" s="25" t="s">
        <v>555</v>
      </c>
      <c r="B461" s="64" t="s">
        <v>537</v>
      </c>
      <c r="C461" s="27" t="s">
        <v>1075</v>
      </c>
      <c r="D461" s="28">
        <v>975000</v>
      </c>
      <c r="E461" s="65">
        <v>173393.84</v>
      </c>
      <c r="F461" s="66">
        <f t="shared" si="6"/>
        <v>801606.16</v>
      </c>
    </row>
    <row r="462" spans="1:6" ht="13.2" x14ac:dyDescent="0.25">
      <c r="A462" s="25" t="s">
        <v>559</v>
      </c>
      <c r="B462" s="64" t="s">
        <v>537</v>
      </c>
      <c r="C462" s="27" t="s">
        <v>1076</v>
      </c>
      <c r="D462" s="28">
        <v>975000</v>
      </c>
      <c r="E462" s="65">
        <v>173393.84</v>
      </c>
      <c r="F462" s="66">
        <f t="shared" si="6"/>
        <v>801606.16</v>
      </c>
    </row>
    <row r="463" spans="1:6" ht="21" x14ac:dyDescent="0.25">
      <c r="A463" s="25" t="s">
        <v>687</v>
      </c>
      <c r="B463" s="64" t="s">
        <v>537</v>
      </c>
      <c r="C463" s="27" t="s">
        <v>1077</v>
      </c>
      <c r="D463" s="28">
        <v>52419500</v>
      </c>
      <c r="E463" s="65">
        <v>23735000</v>
      </c>
      <c r="F463" s="66">
        <f t="shared" ref="F463:F526" si="7">IF(OR(D463="-",IF(E463="-",0,E463)&gt;=IF(D463="-",0,D463)),"-",IF(D463="-",0,D463)-IF(E463="-",0,E463))</f>
        <v>28684500</v>
      </c>
    </row>
    <row r="464" spans="1:6" ht="13.2" x14ac:dyDescent="0.25">
      <c r="A464" s="25" t="s">
        <v>689</v>
      </c>
      <c r="B464" s="64" t="s">
        <v>537</v>
      </c>
      <c r="C464" s="27" t="s">
        <v>1078</v>
      </c>
      <c r="D464" s="28">
        <v>52419500</v>
      </c>
      <c r="E464" s="65">
        <v>23735000</v>
      </c>
      <c r="F464" s="66">
        <f t="shared" si="7"/>
        <v>28684500</v>
      </c>
    </row>
    <row r="465" spans="1:6" ht="31.2" x14ac:dyDescent="0.25">
      <c r="A465" s="25" t="s">
        <v>735</v>
      </c>
      <c r="B465" s="64" t="s">
        <v>537</v>
      </c>
      <c r="C465" s="27" t="s">
        <v>1079</v>
      </c>
      <c r="D465" s="28">
        <v>50834500</v>
      </c>
      <c r="E465" s="65">
        <v>22150000</v>
      </c>
      <c r="F465" s="66">
        <f t="shared" si="7"/>
        <v>28684500</v>
      </c>
    </row>
    <row r="466" spans="1:6" ht="13.2" x14ac:dyDescent="0.25">
      <c r="A466" s="25" t="s">
        <v>691</v>
      </c>
      <c r="B466" s="64" t="s">
        <v>537</v>
      </c>
      <c r="C466" s="27" t="s">
        <v>1080</v>
      </c>
      <c r="D466" s="28">
        <v>1585000</v>
      </c>
      <c r="E466" s="65">
        <v>1585000</v>
      </c>
      <c r="F466" s="66" t="str">
        <f t="shared" si="7"/>
        <v>-</v>
      </c>
    </row>
    <row r="467" spans="1:6" ht="13.2" x14ac:dyDescent="0.25">
      <c r="A467" s="52" t="s">
        <v>1081</v>
      </c>
      <c r="B467" s="53" t="s">
        <v>537</v>
      </c>
      <c r="C467" s="54" t="s">
        <v>1082</v>
      </c>
      <c r="D467" s="55">
        <v>53184500</v>
      </c>
      <c r="E467" s="56">
        <v>23698393.84</v>
      </c>
      <c r="F467" s="57">
        <f t="shared" si="7"/>
        <v>29486106.16</v>
      </c>
    </row>
    <row r="468" spans="1:6" ht="21" x14ac:dyDescent="0.25">
      <c r="A468" s="25" t="s">
        <v>553</v>
      </c>
      <c r="B468" s="64" t="s">
        <v>537</v>
      </c>
      <c r="C468" s="27" t="s">
        <v>1083</v>
      </c>
      <c r="D468" s="28">
        <v>975000</v>
      </c>
      <c r="E468" s="65">
        <v>173393.84</v>
      </c>
      <c r="F468" s="66">
        <f t="shared" si="7"/>
        <v>801606.16</v>
      </c>
    </row>
    <row r="469" spans="1:6" ht="21" x14ac:dyDescent="0.25">
      <c r="A469" s="25" t="s">
        <v>555</v>
      </c>
      <c r="B469" s="64" t="s">
        <v>537</v>
      </c>
      <c r="C469" s="27" t="s">
        <v>1084</v>
      </c>
      <c r="D469" s="28">
        <v>975000</v>
      </c>
      <c r="E469" s="65">
        <v>173393.84</v>
      </c>
      <c r="F469" s="66">
        <f t="shared" si="7"/>
        <v>801606.16</v>
      </c>
    </row>
    <row r="470" spans="1:6" ht="13.2" x14ac:dyDescent="0.25">
      <c r="A470" s="25" t="s">
        <v>559</v>
      </c>
      <c r="B470" s="64" t="s">
        <v>537</v>
      </c>
      <c r="C470" s="27" t="s">
        <v>1085</v>
      </c>
      <c r="D470" s="28">
        <v>975000</v>
      </c>
      <c r="E470" s="65">
        <v>173393.84</v>
      </c>
      <c r="F470" s="66">
        <f t="shared" si="7"/>
        <v>801606.16</v>
      </c>
    </row>
    <row r="471" spans="1:6" ht="21" x14ac:dyDescent="0.25">
      <c r="A471" s="25" t="s">
        <v>687</v>
      </c>
      <c r="B471" s="64" t="s">
        <v>537</v>
      </c>
      <c r="C471" s="27" t="s">
        <v>1086</v>
      </c>
      <c r="D471" s="28">
        <v>52209500</v>
      </c>
      <c r="E471" s="65">
        <v>23525000</v>
      </c>
      <c r="F471" s="66">
        <f t="shared" si="7"/>
        <v>28684500</v>
      </c>
    </row>
    <row r="472" spans="1:6" ht="13.2" x14ac:dyDescent="0.25">
      <c r="A472" s="25" t="s">
        <v>689</v>
      </c>
      <c r="B472" s="64" t="s">
        <v>537</v>
      </c>
      <c r="C472" s="27" t="s">
        <v>1087</v>
      </c>
      <c r="D472" s="28">
        <v>52209500</v>
      </c>
      <c r="E472" s="65">
        <v>23525000</v>
      </c>
      <c r="F472" s="66">
        <f t="shared" si="7"/>
        <v>28684500</v>
      </c>
    </row>
    <row r="473" spans="1:6" ht="31.2" x14ac:dyDescent="0.25">
      <c r="A473" s="25" t="s">
        <v>735</v>
      </c>
      <c r="B473" s="64" t="s">
        <v>537</v>
      </c>
      <c r="C473" s="27" t="s">
        <v>1088</v>
      </c>
      <c r="D473" s="28">
        <v>50834500</v>
      </c>
      <c r="E473" s="65">
        <v>22150000</v>
      </c>
      <c r="F473" s="66">
        <f t="shared" si="7"/>
        <v>28684500</v>
      </c>
    </row>
    <row r="474" spans="1:6" ht="13.2" x14ac:dyDescent="0.25">
      <c r="A474" s="25" t="s">
        <v>691</v>
      </c>
      <c r="B474" s="64" t="s">
        <v>537</v>
      </c>
      <c r="C474" s="27" t="s">
        <v>1089</v>
      </c>
      <c r="D474" s="28">
        <v>1375000</v>
      </c>
      <c r="E474" s="65">
        <v>1375000</v>
      </c>
      <c r="F474" s="66" t="str">
        <f t="shared" si="7"/>
        <v>-</v>
      </c>
    </row>
    <row r="475" spans="1:6" ht="13.2" x14ac:dyDescent="0.25">
      <c r="A475" s="52" t="s">
        <v>1090</v>
      </c>
      <c r="B475" s="53" t="s">
        <v>537</v>
      </c>
      <c r="C475" s="54" t="s">
        <v>1091</v>
      </c>
      <c r="D475" s="55">
        <v>210000</v>
      </c>
      <c r="E475" s="56">
        <v>210000</v>
      </c>
      <c r="F475" s="57" t="str">
        <f t="shared" si="7"/>
        <v>-</v>
      </c>
    </row>
    <row r="476" spans="1:6" ht="21" x14ac:dyDescent="0.25">
      <c r="A476" s="25" t="s">
        <v>687</v>
      </c>
      <c r="B476" s="64" t="s">
        <v>537</v>
      </c>
      <c r="C476" s="27" t="s">
        <v>1092</v>
      </c>
      <c r="D476" s="28">
        <v>210000</v>
      </c>
      <c r="E476" s="65">
        <v>210000</v>
      </c>
      <c r="F476" s="66" t="str">
        <f t="shared" si="7"/>
        <v>-</v>
      </c>
    </row>
    <row r="477" spans="1:6" ht="13.2" x14ac:dyDescent="0.25">
      <c r="A477" s="25" t="s">
        <v>689</v>
      </c>
      <c r="B477" s="64" t="s">
        <v>537</v>
      </c>
      <c r="C477" s="27" t="s">
        <v>1093</v>
      </c>
      <c r="D477" s="28">
        <v>210000</v>
      </c>
      <c r="E477" s="65">
        <v>210000</v>
      </c>
      <c r="F477" s="66" t="str">
        <f t="shared" si="7"/>
        <v>-</v>
      </c>
    </row>
    <row r="478" spans="1:6" ht="13.2" x14ac:dyDescent="0.25">
      <c r="A478" s="25" t="s">
        <v>691</v>
      </c>
      <c r="B478" s="64" t="s">
        <v>537</v>
      </c>
      <c r="C478" s="27" t="s">
        <v>1094</v>
      </c>
      <c r="D478" s="28">
        <v>210000</v>
      </c>
      <c r="E478" s="65">
        <v>210000</v>
      </c>
      <c r="F478" s="66" t="str">
        <f t="shared" si="7"/>
        <v>-</v>
      </c>
    </row>
    <row r="479" spans="1:6" ht="13.2" x14ac:dyDescent="0.25">
      <c r="A479" s="52" t="s">
        <v>1095</v>
      </c>
      <c r="B479" s="53" t="s">
        <v>537</v>
      </c>
      <c r="C479" s="54" t="s">
        <v>1096</v>
      </c>
      <c r="D479" s="55">
        <v>6775200</v>
      </c>
      <c r="E479" s="56">
        <v>2822998</v>
      </c>
      <c r="F479" s="57">
        <f t="shared" si="7"/>
        <v>3952202</v>
      </c>
    </row>
    <row r="480" spans="1:6" ht="21" x14ac:dyDescent="0.25">
      <c r="A480" s="25" t="s">
        <v>687</v>
      </c>
      <c r="B480" s="64" t="s">
        <v>537</v>
      </c>
      <c r="C480" s="27" t="s">
        <v>1097</v>
      </c>
      <c r="D480" s="28">
        <v>6775200</v>
      </c>
      <c r="E480" s="65">
        <v>2822998</v>
      </c>
      <c r="F480" s="66">
        <f t="shared" si="7"/>
        <v>3952202</v>
      </c>
    </row>
    <row r="481" spans="1:6" ht="13.2" x14ac:dyDescent="0.25">
      <c r="A481" s="25" t="s">
        <v>689</v>
      </c>
      <c r="B481" s="64" t="s">
        <v>537</v>
      </c>
      <c r="C481" s="27" t="s">
        <v>1098</v>
      </c>
      <c r="D481" s="28">
        <v>6775200</v>
      </c>
      <c r="E481" s="65">
        <v>2822998</v>
      </c>
      <c r="F481" s="66">
        <f t="shared" si="7"/>
        <v>3952202</v>
      </c>
    </row>
    <row r="482" spans="1:6" ht="31.2" x14ac:dyDescent="0.25">
      <c r="A482" s="25" t="s">
        <v>735</v>
      </c>
      <c r="B482" s="64" t="s">
        <v>537</v>
      </c>
      <c r="C482" s="27" t="s">
        <v>1099</v>
      </c>
      <c r="D482" s="28">
        <v>6775200</v>
      </c>
      <c r="E482" s="65">
        <v>2822998</v>
      </c>
      <c r="F482" s="66">
        <f t="shared" si="7"/>
        <v>3952202</v>
      </c>
    </row>
    <row r="483" spans="1:6" ht="13.2" x14ac:dyDescent="0.25">
      <c r="A483" s="52" t="s">
        <v>1100</v>
      </c>
      <c r="B483" s="53" t="s">
        <v>537</v>
      </c>
      <c r="C483" s="54" t="s">
        <v>1101</v>
      </c>
      <c r="D483" s="55">
        <v>6775200</v>
      </c>
      <c r="E483" s="56">
        <v>2822998</v>
      </c>
      <c r="F483" s="57">
        <f t="shared" si="7"/>
        <v>3952202</v>
      </c>
    </row>
    <row r="484" spans="1:6" ht="21" x14ac:dyDescent="0.25">
      <c r="A484" s="25" t="s">
        <v>687</v>
      </c>
      <c r="B484" s="64" t="s">
        <v>537</v>
      </c>
      <c r="C484" s="27" t="s">
        <v>1102</v>
      </c>
      <c r="D484" s="28">
        <v>6775200</v>
      </c>
      <c r="E484" s="65">
        <v>2822998</v>
      </c>
      <c r="F484" s="66">
        <f t="shared" si="7"/>
        <v>3952202</v>
      </c>
    </row>
    <row r="485" spans="1:6" ht="13.2" x14ac:dyDescent="0.25">
      <c r="A485" s="25" t="s">
        <v>689</v>
      </c>
      <c r="B485" s="64" t="s">
        <v>537</v>
      </c>
      <c r="C485" s="27" t="s">
        <v>1103</v>
      </c>
      <c r="D485" s="28">
        <v>6775200</v>
      </c>
      <c r="E485" s="65">
        <v>2822998</v>
      </c>
      <c r="F485" s="66">
        <f t="shared" si="7"/>
        <v>3952202</v>
      </c>
    </row>
    <row r="486" spans="1:6" ht="31.2" x14ac:dyDescent="0.25">
      <c r="A486" s="25" t="s">
        <v>735</v>
      </c>
      <c r="B486" s="64" t="s">
        <v>537</v>
      </c>
      <c r="C486" s="27" t="s">
        <v>1104</v>
      </c>
      <c r="D486" s="28">
        <v>6775200</v>
      </c>
      <c r="E486" s="65">
        <v>2822998</v>
      </c>
      <c r="F486" s="66">
        <f t="shared" si="7"/>
        <v>3952202</v>
      </c>
    </row>
    <row r="487" spans="1:6" ht="13.2" x14ac:dyDescent="0.25">
      <c r="A487" s="52" t="s">
        <v>1105</v>
      </c>
      <c r="B487" s="53" t="s">
        <v>537</v>
      </c>
      <c r="C487" s="54" t="s">
        <v>1106</v>
      </c>
      <c r="D487" s="55">
        <v>14304300</v>
      </c>
      <c r="E487" s="56">
        <v>5650617.5899999999</v>
      </c>
      <c r="F487" s="57">
        <f t="shared" si="7"/>
        <v>8653682.4100000001</v>
      </c>
    </row>
    <row r="488" spans="1:6" ht="13.2" x14ac:dyDescent="0.25">
      <c r="A488" s="25" t="s">
        <v>1105</v>
      </c>
      <c r="B488" s="64" t="s">
        <v>537</v>
      </c>
      <c r="C488" s="27" t="s">
        <v>1107</v>
      </c>
      <c r="D488" s="28">
        <v>14304300</v>
      </c>
      <c r="E488" s="65">
        <v>5650617.5899999999</v>
      </c>
      <c r="F488" s="66">
        <f t="shared" si="7"/>
        <v>8653682.4100000001</v>
      </c>
    </row>
    <row r="489" spans="1:6" ht="13.2" x14ac:dyDescent="0.25">
      <c r="A489" s="25" t="s">
        <v>1108</v>
      </c>
      <c r="B489" s="64" t="s">
        <v>537</v>
      </c>
      <c r="C489" s="27" t="s">
        <v>1109</v>
      </c>
      <c r="D489" s="28">
        <v>14304300</v>
      </c>
      <c r="E489" s="65">
        <v>5650617.5899999999</v>
      </c>
      <c r="F489" s="66">
        <f t="shared" si="7"/>
        <v>8653682.4100000001</v>
      </c>
    </row>
    <row r="490" spans="1:6" ht="21" x14ac:dyDescent="0.25">
      <c r="A490" s="52" t="s">
        <v>1110</v>
      </c>
      <c r="B490" s="53" t="s">
        <v>537</v>
      </c>
      <c r="C490" s="54" t="s">
        <v>1111</v>
      </c>
      <c r="D490" s="55">
        <v>14304300</v>
      </c>
      <c r="E490" s="56">
        <v>5650617.5899999999</v>
      </c>
      <c r="F490" s="57">
        <f t="shared" si="7"/>
        <v>8653682.4100000001</v>
      </c>
    </row>
    <row r="491" spans="1:6" ht="13.2" x14ac:dyDescent="0.25">
      <c r="A491" s="25" t="s">
        <v>1105</v>
      </c>
      <c r="B491" s="64" t="s">
        <v>537</v>
      </c>
      <c r="C491" s="27" t="s">
        <v>1112</v>
      </c>
      <c r="D491" s="28">
        <v>14304300</v>
      </c>
      <c r="E491" s="65">
        <v>5650617.5899999999</v>
      </c>
      <c r="F491" s="66">
        <f t="shared" si="7"/>
        <v>8653682.4100000001</v>
      </c>
    </row>
    <row r="492" spans="1:6" ht="13.2" x14ac:dyDescent="0.25">
      <c r="A492" s="25" t="s">
        <v>1108</v>
      </c>
      <c r="B492" s="64" t="s">
        <v>537</v>
      </c>
      <c r="C492" s="27" t="s">
        <v>1113</v>
      </c>
      <c r="D492" s="28">
        <v>14304300</v>
      </c>
      <c r="E492" s="65">
        <v>5650617.5899999999</v>
      </c>
      <c r="F492" s="66">
        <f t="shared" si="7"/>
        <v>8653682.4100000001</v>
      </c>
    </row>
    <row r="493" spans="1:6" ht="9" customHeight="1" x14ac:dyDescent="0.25">
      <c r="A493" s="67"/>
      <c r="B493" s="68"/>
      <c r="C493" s="69"/>
      <c r="D493" s="70"/>
      <c r="E493" s="68"/>
      <c r="F493" s="68"/>
    </row>
    <row r="494" spans="1:6" ht="13.5" customHeight="1" x14ac:dyDescent="0.25">
      <c r="A494" s="71" t="s">
        <v>1114</v>
      </c>
      <c r="B494" s="72" t="s">
        <v>1115</v>
      </c>
      <c r="C494" s="73" t="s">
        <v>538</v>
      </c>
      <c r="D494" s="74">
        <v>-73569809.260000005</v>
      </c>
      <c r="E494" s="74">
        <v>48253845.719999999</v>
      </c>
      <c r="F494" s="75" t="s">
        <v>1116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topLeftCell="A13" workbookViewId="0">
      <selection activeCell="A38" sqref="A38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9" t="s">
        <v>1117</v>
      </c>
      <c r="B1" s="119"/>
      <c r="C1" s="119"/>
      <c r="D1" s="119"/>
      <c r="E1" s="119"/>
      <c r="F1" s="119"/>
    </row>
    <row r="2" spans="1:6" ht="13.2" customHeight="1" x14ac:dyDescent="0.25">
      <c r="A2" s="95" t="s">
        <v>1118</v>
      </c>
      <c r="B2" s="95"/>
      <c r="C2" s="95"/>
      <c r="D2" s="95"/>
      <c r="E2" s="95"/>
      <c r="F2" s="95"/>
    </row>
    <row r="3" spans="1:6" ht="9" customHeight="1" x14ac:dyDescent="0.25">
      <c r="A3" s="5"/>
      <c r="B3" s="76"/>
      <c r="C3" s="44"/>
      <c r="D3" s="10"/>
      <c r="E3" s="10"/>
      <c r="F3" s="44"/>
    </row>
    <row r="4" spans="1:6" ht="13.95" customHeight="1" x14ac:dyDescent="0.25">
      <c r="A4" s="106" t="s">
        <v>20</v>
      </c>
      <c r="B4" s="100" t="s">
        <v>21</v>
      </c>
      <c r="C4" s="112" t="s">
        <v>1119</v>
      </c>
      <c r="D4" s="103" t="s">
        <v>23</v>
      </c>
      <c r="E4" s="103" t="s">
        <v>24</v>
      </c>
      <c r="F4" s="109" t="s">
        <v>25</v>
      </c>
    </row>
    <row r="5" spans="1:6" ht="4.95" customHeight="1" x14ac:dyDescent="0.25">
      <c r="A5" s="107"/>
      <c r="B5" s="101"/>
      <c r="C5" s="113"/>
      <c r="D5" s="104"/>
      <c r="E5" s="104"/>
      <c r="F5" s="110"/>
    </row>
    <row r="6" spans="1:6" ht="6" customHeight="1" x14ac:dyDescent="0.25">
      <c r="A6" s="107"/>
      <c r="B6" s="101"/>
      <c r="C6" s="113"/>
      <c r="D6" s="104"/>
      <c r="E6" s="104"/>
      <c r="F6" s="110"/>
    </row>
    <row r="7" spans="1:6" ht="4.95" customHeight="1" x14ac:dyDescent="0.25">
      <c r="A7" s="107"/>
      <c r="B7" s="101"/>
      <c r="C7" s="113"/>
      <c r="D7" s="104"/>
      <c r="E7" s="104"/>
      <c r="F7" s="110"/>
    </row>
    <row r="8" spans="1:6" ht="6" customHeight="1" x14ac:dyDescent="0.25">
      <c r="A8" s="107"/>
      <c r="B8" s="101"/>
      <c r="C8" s="113"/>
      <c r="D8" s="104"/>
      <c r="E8" s="104"/>
      <c r="F8" s="110"/>
    </row>
    <row r="9" spans="1:6" ht="6" customHeight="1" x14ac:dyDescent="0.25">
      <c r="A9" s="107"/>
      <c r="B9" s="101"/>
      <c r="C9" s="113"/>
      <c r="D9" s="104"/>
      <c r="E9" s="104"/>
      <c r="F9" s="110"/>
    </row>
    <row r="10" spans="1:6" ht="18" customHeight="1" x14ac:dyDescent="0.25">
      <c r="A10" s="108"/>
      <c r="B10" s="102"/>
      <c r="C10" s="120"/>
      <c r="D10" s="105"/>
      <c r="E10" s="105"/>
      <c r="F10" s="111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21" x14ac:dyDescent="0.25">
      <c r="A12" s="77" t="s">
        <v>1120</v>
      </c>
      <c r="B12" s="78" t="s">
        <v>1121</v>
      </c>
      <c r="C12" s="79" t="s">
        <v>538</v>
      </c>
      <c r="D12" s="80">
        <f>D14+D20</f>
        <v>73569809.259999752</v>
      </c>
      <c r="E12" s="80">
        <f>E14+E20</f>
        <v>-48253845.720000029</v>
      </c>
      <c r="F12" s="81" t="s">
        <v>538</v>
      </c>
    </row>
    <row r="13" spans="1:6" ht="13.2" x14ac:dyDescent="0.25">
      <c r="A13" s="82" t="s">
        <v>32</v>
      </c>
      <c r="B13" s="83"/>
      <c r="C13" s="84"/>
      <c r="D13" s="85"/>
      <c r="E13" s="85"/>
      <c r="F13" s="86"/>
    </row>
    <row r="14" spans="1:6" ht="13.2" x14ac:dyDescent="0.25">
      <c r="A14" s="52" t="s">
        <v>1122</v>
      </c>
      <c r="B14" s="87" t="s">
        <v>1123</v>
      </c>
      <c r="C14" s="88" t="s">
        <v>538</v>
      </c>
      <c r="D14" s="55">
        <f>D16+D17</f>
        <v>0</v>
      </c>
      <c r="E14" s="55">
        <v>-60000000</v>
      </c>
      <c r="F14" s="57">
        <f>D14-E14</f>
        <v>60000000</v>
      </c>
    </row>
    <row r="15" spans="1:6" ht="13.2" x14ac:dyDescent="0.25">
      <c r="A15" s="82" t="s">
        <v>1124</v>
      </c>
      <c r="B15" s="83"/>
      <c r="C15" s="84"/>
      <c r="D15" s="85"/>
      <c r="E15" s="85"/>
      <c r="F15" s="86"/>
    </row>
    <row r="16" spans="1:6" ht="21" x14ac:dyDescent="0.25">
      <c r="A16" s="124" t="s">
        <v>1161</v>
      </c>
      <c r="B16" s="121"/>
      <c r="C16" s="122" t="s">
        <v>1162</v>
      </c>
      <c r="D16" s="125">
        <v>140000000</v>
      </c>
      <c r="E16" s="122"/>
      <c r="F16" s="126">
        <f>D16-E16</f>
        <v>140000000</v>
      </c>
    </row>
    <row r="17" spans="1:6" ht="21" x14ac:dyDescent="0.25">
      <c r="A17" s="123" t="s">
        <v>1125</v>
      </c>
      <c r="B17" s="89" t="s">
        <v>1123</v>
      </c>
      <c r="C17" s="89" t="s">
        <v>1126</v>
      </c>
      <c r="D17" s="28">
        <v>-140000000</v>
      </c>
      <c r="E17" s="28">
        <v>-60000000</v>
      </c>
      <c r="F17" s="28">
        <f>D17-E17</f>
        <v>-80000000</v>
      </c>
    </row>
    <row r="18" spans="1:6" ht="13.2" x14ac:dyDescent="0.25">
      <c r="A18" s="52" t="s">
        <v>1127</v>
      </c>
      <c r="B18" s="87" t="s">
        <v>1128</v>
      </c>
      <c r="C18" s="88" t="s">
        <v>538</v>
      </c>
      <c r="D18" s="55" t="s">
        <v>45</v>
      </c>
      <c r="E18" s="55" t="s">
        <v>45</v>
      </c>
      <c r="F18" s="57" t="s">
        <v>45</v>
      </c>
    </row>
    <row r="19" spans="1:6" ht="13.2" x14ac:dyDescent="0.25">
      <c r="A19" s="82" t="s">
        <v>1124</v>
      </c>
      <c r="B19" s="83"/>
      <c r="C19" s="84"/>
      <c r="D19" s="85"/>
      <c r="E19" s="85"/>
      <c r="F19" s="86"/>
    </row>
    <row r="20" spans="1:6" ht="13.2" x14ac:dyDescent="0.25">
      <c r="A20" s="77" t="s">
        <v>1129</v>
      </c>
      <c r="B20" s="78" t="s">
        <v>1130</v>
      </c>
      <c r="C20" s="79" t="s">
        <v>1131</v>
      </c>
      <c r="D20" s="80">
        <f>D21</f>
        <v>73569809.259999752</v>
      </c>
      <c r="E20" s="80">
        <f>E21</f>
        <v>11746154.279999971</v>
      </c>
      <c r="F20" s="81">
        <f>D20-E20</f>
        <v>61823654.979999781</v>
      </c>
    </row>
    <row r="21" spans="1:6" ht="21" x14ac:dyDescent="0.25">
      <c r="A21" s="77" t="s">
        <v>1132</v>
      </c>
      <c r="B21" s="78" t="s">
        <v>1130</v>
      </c>
      <c r="C21" s="79" t="s">
        <v>1133</v>
      </c>
      <c r="D21" s="80">
        <f>D22+D24</f>
        <v>73569809.259999752</v>
      </c>
      <c r="E21" s="80">
        <f>E22+E24</f>
        <v>11746154.279999971</v>
      </c>
      <c r="F21" s="81">
        <f>D21-E21</f>
        <v>61823654.979999781</v>
      </c>
    </row>
    <row r="22" spans="1:6" ht="13.2" x14ac:dyDescent="0.25">
      <c r="A22" s="77" t="s">
        <v>1134</v>
      </c>
      <c r="B22" s="78" t="s">
        <v>1135</v>
      </c>
      <c r="C22" s="79" t="s">
        <v>1136</v>
      </c>
      <c r="D22" s="80">
        <f>D23</f>
        <v>-2861095189.1500001</v>
      </c>
      <c r="E22" s="80">
        <f>E23</f>
        <v>-1082872838</v>
      </c>
      <c r="F22" s="81" t="s">
        <v>1116</v>
      </c>
    </row>
    <row r="23" spans="1:6" ht="21" x14ac:dyDescent="0.25">
      <c r="A23" s="25" t="s">
        <v>1137</v>
      </c>
      <c r="B23" s="26" t="s">
        <v>1135</v>
      </c>
      <c r="C23" s="89" t="s">
        <v>1138</v>
      </c>
      <c r="D23" s="28">
        <v>-2861095189.1500001</v>
      </c>
      <c r="E23" s="28">
        <v>-1082872838</v>
      </c>
      <c r="F23" s="66" t="s">
        <v>1116</v>
      </c>
    </row>
    <row r="24" spans="1:6" ht="13.2" x14ac:dyDescent="0.25">
      <c r="A24" s="77" t="s">
        <v>1139</v>
      </c>
      <c r="B24" s="78" t="s">
        <v>1140</v>
      </c>
      <c r="C24" s="79" t="s">
        <v>1141</v>
      </c>
      <c r="D24" s="80">
        <f>D25</f>
        <v>2934664998.4099998</v>
      </c>
      <c r="E24" s="80">
        <f>E25</f>
        <v>1094618992.28</v>
      </c>
      <c r="F24" s="81" t="s">
        <v>1116</v>
      </c>
    </row>
    <row r="25" spans="1:6" ht="21" x14ac:dyDescent="0.25">
      <c r="A25" s="25" t="s">
        <v>1142</v>
      </c>
      <c r="B25" s="26" t="s">
        <v>1140</v>
      </c>
      <c r="C25" s="89" t="s">
        <v>1143</v>
      </c>
      <c r="D25" s="28">
        <v>2934664998.4099998</v>
      </c>
      <c r="E25" s="28">
        <v>1094618992.28</v>
      </c>
      <c r="F25" s="66" t="s">
        <v>1116</v>
      </c>
    </row>
    <row r="26" spans="1:6" ht="12.75" customHeight="1" x14ac:dyDescent="0.25">
      <c r="A26" s="90"/>
      <c r="B26" s="91"/>
      <c r="C26" s="92"/>
      <c r="D26" s="93"/>
      <c r="E26" s="93"/>
      <c r="F26" s="94"/>
    </row>
    <row r="37" spans="1:6" ht="13.2" x14ac:dyDescent="0.25"/>
    <row r="38" spans="1:6" ht="12.75" customHeight="1" x14ac:dyDescent="0.25">
      <c r="A38" s="12" t="s">
        <v>1163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8 E13:F13 E15:E16">
    <cfRule type="cellIs" priority="1" stopIfTrue="1" operator="equal">
      <formula>0</formula>
    </cfRule>
  </conditionalFormatting>
  <conditionalFormatting sqref="E29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conditionalFormatting sqref="E102:F102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1144</v>
      </c>
      <c r="B1" t="s">
        <v>27</v>
      </c>
    </row>
    <row r="2" spans="1:2" x14ac:dyDescent="0.25">
      <c r="A2" t="s">
        <v>1145</v>
      </c>
      <c r="B2" t="s">
        <v>1146</v>
      </c>
    </row>
    <row r="3" spans="1:2" x14ac:dyDescent="0.25">
      <c r="A3" t="s">
        <v>1147</v>
      </c>
      <c r="B3" t="s">
        <v>1148</v>
      </c>
    </row>
    <row r="4" spans="1:2" x14ac:dyDescent="0.25">
      <c r="A4" t="s">
        <v>1149</v>
      </c>
      <c r="B4" t="s">
        <v>1150</v>
      </c>
    </row>
    <row r="5" spans="1:2" x14ac:dyDescent="0.25">
      <c r="A5" t="s">
        <v>1151</v>
      </c>
      <c r="B5" t="s">
        <v>1152</v>
      </c>
    </row>
    <row r="6" spans="1:2" x14ac:dyDescent="0.25">
      <c r="A6" t="s">
        <v>1153</v>
      </c>
      <c r="B6" t="s">
        <v>5</v>
      </c>
    </row>
    <row r="7" spans="1:2" x14ac:dyDescent="0.25">
      <c r="A7" t="s">
        <v>1154</v>
      </c>
      <c r="B7" t="s">
        <v>5</v>
      </c>
    </row>
    <row r="8" spans="1:2" x14ac:dyDescent="0.25">
      <c r="A8" t="s">
        <v>1155</v>
      </c>
      <c r="B8" t="s">
        <v>1156</v>
      </c>
    </row>
    <row r="9" spans="1:2" x14ac:dyDescent="0.25">
      <c r="A9" t="s">
        <v>1157</v>
      </c>
      <c r="B9" t="s">
        <v>17</v>
      </c>
    </row>
    <row r="10" spans="1:2" x14ac:dyDescent="0.25">
      <c r="A10" t="s">
        <v>1158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rep:2.54.0.183</dc:description>
  <cp:lastModifiedBy>Светлана Епихина</cp:lastModifiedBy>
  <dcterms:created xsi:type="dcterms:W3CDTF">2022-06-10T10:42:52Z</dcterms:created>
  <dcterms:modified xsi:type="dcterms:W3CDTF">2022-06-10T10:52:45Z</dcterms:modified>
</cp:coreProperties>
</file>